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\\FILESV06\Redirect$\nishisho-02\デスクトップ\R8年計\"/>
    </mc:Choice>
  </mc:AlternateContent>
  <xr:revisionPtr revIDLastSave="0" documentId="13_ncr:1_{C7629FE5-A183-4A65-AE9A-AEEEEA7CC9E8}" xr6:coauthVersionLast="47" xr6:coauthVersionMax="47" xr10:uidLastSave="{00000000-0000-0000-0000-000000000000}"/>
  <bookViews>
    <workbookView xWindow="-120" yWindow="-120" windowWidth="20730" windowHeight="11040" xr2:uid="{DC90B61D-1D4C-4351-AD46-C6DE1E832CD0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4" i="1" l="1"/>
  <c r="S5" i="1" s="1"/>
  <c r="S6" i="1" s="1"/>
  <c r="S7" i="1" s="1"/>
  <c r="S8" i="1" s="1"/>
  <c r="S9" i="1" s="1"/>
  <c r="S10" i="1" s="1"/>
  <c r="S11" i="1" s="1"/>
  <c r="S12" i="1" s="1"/>
  <c r="S13" i="1" s="1"/>
  <c r="S14" i="1" s="1"/>
  <c r="S15" i="1" s="1"/>
  <c r="S16" i="1" s="1"/>
  <c r="S17" i="1" s="1"/>
  <c r="S18" i="1" s="1"/>
  <c r="S19" i="1" s="1"/>
  <c r="S20" i="1" s="1"/>
  <c r="S21" i="1" s="1"/>
  <c r="S22" i="1" s="1"/>
  <c r="S23" i="1" s="1"/>
  <c r="S24" i="1" s="1"/>
  <c r="S25" i="1" s="1"/>
  <c r="S26" i="1" s="1"/>
  <c r="S27" i="1" s="1"/>
  <c r="S28" i="1" s="1"/>
  <c r="S29" i="1" s="1"/>
  <c r="S30" i="1" s="1"/>
  <c r="S31" i="1" s="1"/>
  <c r="S32" i="1" s="1"/>
  <c r="S33" i="1" s="1"/>
  <c r="S34" i="1" s="1"/>
  <c r="AE4" i="1"/>
  <c r="AE5" i="1" s="1"/>
  <c r="AE6" i="1" s="1"/>
  <c r="AE7" i="1" s="1"/>
  <c r="AE8" i="1" s="1"/>
  <c r="AE9" i="1" s="1"/>
  <c r="AE10" i="1" s="1"/>
  <c r="AE11" i="1" s="1"/>
  <c r="AE12" i="1" s="1"/>
  <c r="AE13" i="1" s="1"/>
  <c r="AE14" i="1" s="1"/>
  <c r="AE15" i="1" s="1"/>
  <c r="AE16" i="1" s="1"/>
  <c r="AE17" i="1" s="1"/>
  <c r="AE18" i="1" s="1"/>
  <c r="AE19" i="1" s="1"/>
  <c r="AE20" i="1" s="1"/>
  <c r="AE21" i="1" s="1"/>
  <c r="AE22" i="1" s="1"/>
  <c r="AE23" i="1" s="1"/>
  <c r="AE24" i="1" s="1"/>
  <c r="AE25" i="1" s="1"/>
  <c r="AE26" i="1" s="1"/>
  <c r="AE27" i="1" s="1"/>
  <c r="AE28" i="1" s="1"/>
  <c r="AE29" i="1" s="1"/>
  <c r="AE30" i="1" s="1"/>
  <c r="AE31" i="1" s="1"/>
  <c r="AE32" i="1" s="1"/>
  <c r="AE33" i="1" s="1"/>
  <c r="AB4" i="1"/>
  <c r="AB5" i="1"/>
  <c r="AB6" i="1" s="1"/>
  <c r="AB7" i="1" s="1"/>
  <c r="AB8" i="1" s="1"/>
  <c r="AB9" i="1" s="1"/>
  <c r="AB10" i="1" s="1"/>
  <c r="AB11" i="1" s="1"/>
  <c r="AB12" i="1" s="1"/>
  <c r="AB13" i="1" s="1"/>
  <c r="AB14" i="1" s="1"/>
  <c r="AB15" i="1" s="1"/>
  <c r="AB16" i="1" s="1"/>
  <c r="AB17" i="1" s="1"/>
  <c r="AB18" i="1" s="1"/>
  <c r="AB19" i="1" s="1"/>
  <c r="AB20" i="1" s="1"/>
  <c r="AB21" i="1" s="1"/>
  <c r="AB22" i="1" s="1"/>
  <c r="AB23" i="1" s="1"/>
  <c r="AB24" i="1" s="1"/>
  <c r="AB25" i="1" s="1"/>
  <c r="AB26" i="1" s="1"/>
  <c r="AB27" i="1" s="1"/>
  <c r="AB28" i="1" s="1"/>
  <c r="AB29" i="1" s="1"/>
  <c r="AB30" i="1" s="1"/>
  <c r="AB31" i="1" s="1"/>
  <c r="AB32" i="1" s="1"/>
  <c r="AB33" i="1" s="1"/>
  <c r="AB34" i="1" s="1"/>
  <c r="G5" i="1"/>
  <c r="G6" i="1" s="1"/>
  <c r="G7" i="1" s="1"/>
  <c r="G8" i="1" s="1"/>
  <c r="G9" i="1" s="1"/>
  <c r="G10" i="1" s="1"/>
  <c r="G11" i="1" s="1"/>
  <c r="G12" i="1" s="1"/>
  <c r="G13" i="1" s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AH4" i="1"/>
  <c r="AH5" i="1" s="1"/>
  <c r="AH6" i="1" s="1"/>
  <c r="AH7" i="1" s="1"/>
  <c r="AH8" i="1" s="1"/>
  <c r="AH9" i="1" s="1"/>
  <c r="AH10" i="1" s="1"/>
  <c r="AH11" i="1" s="1"/>
  <c r="AH12" i="1" s="1"/>
  <c r="AH13" i="1" s="1"/>
  <c r="AH14" i="1" s="1"/>
  <c r="AH15" i="1" s="1"/>
  <c r="AH16" i="1" s="1"/>
  <c r="AH17" i="1" s="1"/>
  <c r="AH18" i="1" s="1"/>
  <c r="AH19" i="1" s="1"/>
  <c r="AH20" i="1" s="1"/>
  <c r="AH21" i="1" s="1"/>
  <c r="AH22" i="1" s="1"/>
  <c r="AH23" i="1" s="1"/>
  <c r="AH24" i="1" s="1"/>
  <c r="AH25" i="1" s="1"/>
  <c r="AH26" i="1" s="1"/>
  <c r="AH27" i="1" s="1"/>
  <c r="AH28" i="1" s="1"/>
  <c r="AH29" i="1" s="1"/>
  <c r="AH30" i="1" s="1"/>
  <c r="AH31" i="1" s="1"/>
  <c r="AH32" i="1" s="1"/>
  <c r="AH33" i="1" s="1"/>
  <c r="AH34" i="1" s="1"/>
  <c r="Y4" i="1"/>
  <c r="Y5" i="1" s="1"/>
  <c r="Y6" i="1" s="1"/>
  <c r="Y7" i="1" s="1"/>
  <c r="Y8" i="1" s="1"/>
  <c r="Y9" i="1" s="1"/>
  <c r="Y10" i="1" s="1"/>
  <c r="Y11" i="1" s="1"/>
  <c r="Y12" i="1" s="1"/>
  <c r="Y13" i="1" s="1"/>
  <c r="Y14" i="1" s="1"/>
  <c r="Y15" i="1" s="1"/>
  <c r="Y16" i="1" s="1"/>
  <c r="Y17" i="1" s="1"/>
  <c r="Y18" i="1" s="1"/>
  <c r="Y19" i="1" s="1"/>
  <c r="Y20" i="1" s="1"/>
  <c r="Y21" i="1" s="1"/>
  <c r="Y22" i="1" s="1"/>
  <c r="Y23" i="1" s="1"/>
  <c r="Y24" i="1" s="1"/>
  <c r="Y25" i="1" s="1"/>
  <c r="Y26" i="1" s="1"/>
  <c r="Y27" i="1" s="1"/>
  <c r="Y28" i="1" s="1"/>
  <c r="Y29" i="1" s="1"/>
  <c r="Y30" i="1" s="1"/>
  <c r="Y31" i="1" s="1"/>
  <c r="Y32" i="1" s="1"/>
  <c r="Y33" i="1" s="1"/>
  <c r="Y34" i="1" s="1"/>
  <c r="V4" i="1"/>
  <c r="V5" i="1" s="1"/>
  <c r="V6" i="1" s="1"/>
  <c r="V7" i="1" s="1"/>
  <c r="V8" i="1" s="1"/>
  <c r="V9" i="1" s="1"/>
  <c r="V10" i="1" s="1"/>
  <c r="V11" i="1" s="1"/>
  <c r="V12" i="1" s="1"/>
  <c r="V13" i="1" s="1"/>
  <c r="V14" i="1" s="1"/>
  <c r="V15" i="1" s="1"/>
  <c r="V16" i="1" s="1"/>
  <c r="V17" i="1" s="1"/>
  <c r="V18" i="1" s="1"/>
  <c r="V19" i="1" s="1"/>
  <c r="V20" i="1" s="1"/>
  <c r="V21" i="1" s="1"/>
  <c r="V22" i="1" s="1"/>
  <c r="V23" i="1" s="1"/>
  <c r="V24" i="1" s="1"/>
  <c r="V25" i="1" s="1"/>
  <c r="V26" i="1" s="1"/>
  <c r="V27" i="1" s="1"/>
  <c r="V28" i="1" s="1"/>
  <c r="V29" i="1" s="1"/>
  <c r="V30" i="1" s="1"/>
  <c r="V31" i="1" s="1"/>
  <c r="V32" i="1" s="1"/>
  <c r="V33" i="1" s="1"/>
  <c r="V34" i="1" s="1"/>
  <c r="P4" i="1"/>
  <c r="P5" i="1" s="1"/>
  <c r="P6" i="1" s="1"/>
  <c r="P7" i="1" s="1"/>
  <c r="P8" i="1" s="1"/>
  <c r="P9" i="1" s="1"/>
  <c r="P10" i="1" s="1"/>
  <c r="P11" i="1" s="1"/>
  <c r="P12" i="1" s="1"/>
  <c r="P13" i="1" s="1"/>
  <c r="P14" i="1" s="1"/>
  <c r="P15" i="1" s="1"/>
  <c r="P16" i="1" s="1"/>
  <c r="P17" i="1" s="1"/>
  <c r="P18" i="1" s="1"/>
  <c r="P19" i="1" s="1"/>
  <c r="P20" i="1" s="1"/>
  <c r="P21" i="1" s="1"/>
  <c r="P22" i="1" s="1"/>
  <c r="P23" i="1" s="1"/>
  <c r="P24" i="1" s="1"/>
  <c r="P25" i="1" s="1"/>
  <c r="P26" i="1" s="1"/>
  <c r="P27" i="1" s="1"/>
  <c r="P28" i="1" s="1"/>
  <c r="P29" i="1" s="1"/>
  <c r="P30" i="1" s="1"/>
  <c r="P31" i="1" s="1"/>
  <c r="P32" i="1" s="1"/>
  <c r="P33" i="1" s="1"/>
  <c r="P34" i="1" s="1"/>
  <c r="M4" i="1"/>
  <c r="M5" i="1" s="1"/>
  <c r="M6" i="1" s="1"/>
  <c r="M7" i="1" s="1"/>
  <c r="M8" i="1" s="1"/>
  <c r="M9" i="1" s="1"/>
  <c r="M10" i="1" s="1"/>
  <c r="M11" i="1" s="1"/>
  <c r="M12" i="1" s="1"/>
  <c r="M13" i="1" s="1"/>
  <c r="M14" i="1" s="1"/>
  <c r="M15" i="1" s="1"/>
  <c r="M16" i="1" s="1"/>
  <c r="M17" i="1" s="1"/>
  <c r="M18" i="1" s="1"/>
  <c r="M19" i="1" s="1"/>
  <c r="M20" i="1" s="1"/>
  <c r="M21" i="1" s="1"/>
  <c r="M22" i="1" s="1"/>
  <c r="M23" i="1" s="1"/>
  <c r="M24" i="1" s="1"/>
  <c r="M25" i="1" s="1"/>
  <c r="M26" i="1" s="1"/>
  <c r="M27" i="1" s="1"/>
  <c r="M28" i="1" s="1"/>
  <c r="M29" i="1" s="1"/>
  <c r="M30" i="1" s="1"/>
  <c r="M31" i="1" s="1"/>
  <c r="M32" i="1" s="1"/>
  <c r="M33" i="1" s="1"/>
  <c r="M34" i="1" s="1"/>
  <c r="J4" i="1"/>
  <c r="J5" i="1" s="1"/>
  <c r="J6" i="1" s="1"/>
  <c r="J7" i="1" s="1"/>
  <c r="J8" i="1" s="1"/>
  <c r="J9" i="1" s="1"/>
  <c r="J10" i="1" s="1"/>
  <c r="J11" i="1" s="1"/>
  <c r="J12" i="1" s="1"/>
  <c r="J13" i="1" s="1"/>
  <c r="J14" i="1" s="1"/>
  <c r="J15" i="1" s="1"/>
  <c r="J16" i="1" s="1"/>
  <c r="J17" i="1" s="1"/>
  <c r="J18" i="1" s="1"/>
  <c r="J19" i="1" s="1"/>
  <c r="J20" i="1" s="1"/>
  <c r="J21" i="1" s="1"/>
  <c r="J22" i="1" s="1"/>
  <c r="J23" i="1" s="1"/>
  <c r="J24" i="1" s="1"/>
  <c r="J25" i="1" s="1"/>
  <c r="J26" i="1" s="1"/>
  <c r="J27" i="1" s="1"/>
  <c r="J28" i="1" s="1"/>
  <c r="J29" i="1" s="1"/>
  <c r="J30" i="1" s="1"/>
  <c r="J31" i="1" s="1"/>
  <c r="J32" i="1" s="1"/>
  <c r="J33" i="1" s="1"/>
  <c r="J34" i="1" s="1"/>
  <c r="G4" i="1"/>
  <c r="D4" i="1"/>
  <c r="D5" i="1" s="1"/>
  <c r="D6" i="1" s="1"/>
  <c r="D7" i="1" s="1"/>
  <c r="D8" i="1" s="1"/>
  <c r="D9" i="1" s="1"/>
  <c r="D10" i="1" s="1"/>
  <c r="D11" i="1" s="1"/>
  <c r="D12" i="1" s="1"/>
  <c r="D13" i="1" s="1"/>
  <c r="D14" i="1" s="1"/>
  <c r="D15" i="1" s="1"/>
  <c r="D16" i="1" s="1"/>
  <c r="D17" i="1" s="1"/>
  <c r="D18" i="1" s="1"/>
  <c r="D19" i="1" s="1"/>
  <c r="D20" i="1" s="1"/>
  <c r="D21" i="1" s="1"/>
  <c r="D22" i="1" s="1"/>
  <c r="D23" i="1" s="1"/>
  <c r="D24" i="1" s="1"/>
  <c r="D25" i="1" s="1"/>
  <c r="D26" i="1" s="1"/>
  <c r="D27" i="1" s="1"/>
  <c r="D28" i="1" s="1"/>
  <c r="D29" i="1" s="1"/>
  <c r="D30" i="1" s="1"/>
  <c r="D31" i="1" s="1"/>
  <c r="D32" i="1" s="1"/>
  <c r="D33" i="1" s="1"/>
  <c r="D34" i="1" s="1"/>
  <c r="A4" i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E1" i="1"/>
  <c r="AE34" i="1" l="1"/>
</calcChain>
</file>

<file path=xl/sharedStrings.xml><?xml version="1.0" encoding="utf-8"?>
<sst xmlns="http://schemas.openxmlformats.org/spreadsheetml/2006/main" count="348" uniqueCount="187">
  <si>
    <t xml:space="preserve">年　間　行　事　計　画    </t>
    <phoneticPr fontId="2"/>
  </si>
  <si>
    <t>桐生市立西小学校</t>
    <rPh sb="0" eb="4">
      <t>キリュウシリツ</t>
    </rPh>
    <rPh sb="4" eb="5">
      <t>ニシ</t>
    </rPh>
    <rPh sb="5" eb="8">
      <t>ショウガッコウ</t>
    </rPh>
    <phoneticPr fontId="2"/>
  </si>
  <si>
    <t/>
  </si>
  <si>
    <t>学校閉庁日</t>
  </si>
  <si>
    <t>憲法記念日</t>
  </si>
  <si>
    <t>文化の日</t>
  </si>
  <si>
    <t>みどりの日</t>
  </si>
  <si>
    <t>こどもの日</t>
  </si>
  <si>
    <t>振替休日</t>
  </si>
  <si>
    <t>建国記念の日</t>
  </si>
  <si>
    <t>スポーツの日</t>
    <phoneticPr fontId="10"/>
  </si>
  <si>
    <t>海の日
夏季休業日（～8/31）</t>
    <phoneticPr fontId="10"/>
  </si>
  <si>
    <t>敬老の日</t>
    <phoneticPr fontId="10"/>
  </si>
  <si>
    <t>秋分の日</t>
  </si>
  <si>
    <t>勤労感謝の日</t>
  </si>
  <si>
    <t>天皇誕生日</t>
  </si>
  <si>
    <t>冬季休業日（～1/7）</t>
    <phoneticPr fontId="10"/>
  </si>
  <si>
    <t>学年末休業日</t>
  </si>
  <si>
    <t>授業日数17</t>
    <rPh sb="0" eb="2">
      <t>ジュギョウ</t>
    </rPh>
    <rPh sb="2" eb="4">
      <t>ニッスウ</t>
    </rPh>
    <phoneticPr fontId="10"/>
  </si>
  <si>
    <t>授業日数0</t>
  </si>
  <si>
    <t>授業日数18</t>
  </si>
  <si>
    <t>成人の日</t>
    <rPh sb="0" eb="2">
      <t>セイジン</t>
    </rPh>
    <rPh sb="3" eb="4">
      <t>ヒ</t>
    </rPh>
    <phoneticPr fontId="2"/>
  </si>
  <si>
    <t>運動会予備日</t>
    <phoneticPr fontId="2"/>
  </si>
  <si>
    <t>第１36回運動会</t>
    <phoneticPr fontId="2"/>
  </si>
  <si>
    <t xml:space="preserve">
</t>
    <phoneticPr fontId="10"/>
  </si>
  <si>
    <t>授業日数18</t>
    <phoneticPr fontId="2"/>
  </si>
  <si>
    <t>授業日数22</t>
    <phoneticPr fontId="2"/>
  </si>
  <si>
    <t>授業日数13</t>
    <phoneticPr fontId="2"/>
  </si>
  <si>
    <t>授業日数19</t>
    <phoneticPr fontId="2"/>
  </si>
  <si>
    <t>授業日数20</t>
    <phoneticPr fontId="2"/>
  </si>
  <si>
    <t>授業日数19</t>
    <phoneticPr fontId="2"/>
  </si>
  <si>
    <t>授業日数15</t>
    <phoneticPr fontId="2"/>
  </si>
  <si>
    <t>授業日数19日
198日（1～5年）
196日(6年 )</t>
    <rPh sb="6" eb="7">
      <t>ニチ</t>
    </rPh>
    <rPh sb="11" eb="12">
      <t>ニチ</t>
    </rPh>
    <rPh sb="16" eb="17">
      <t>ネン</t>
    </rPh>
    <rPh sb="22" eb="23">
      <t>ニチ</t>
    </rPh>
    <rPh sb="25" eb="26">
      <t>ネン</t>
    </rPh>
    <phoneticPr fontId="10"/>
  </si>
  <si>
    <t>春分の日</t>
    <phoneticPr fontId="2"/>
  </si>
  <si>
    <t>振替休日</t>
    <rPh sb="0" eb="2">
      <t>フリカエ</t>
    </rPh>
    <rPh sb="2" eb="4">
      <t>キュウジツ</t>
    </rPh>
    <phoneticPr fontId="2"/>
  </si>
  <si>
    <t>国民の日</t>
    <rPh sb="0" eb="2">
      <t>コクミン</t>
    </rPh>
    <rPh sb="3" eb="4">
      <t>ヒ</t>
    </rPh>
    <phoneticPr fontId="2"/>
  </si>
  <si>
    <t>学年末休業日</t>
    <phoneticPr fontId="2"/>
  </si>
  <si>
    <t>学校閉庁日</t>
    <phoneticPr fontId="2"/>
  </si>
  <si>
    <t xml:space="preserve"> 元日
学校閉庁日</t>
    <phoneticPr fontId="2"/>
  </si>
  <si>
    <t>学校閉庁日</t>
    <phoneticPr fontId="2"/>
  </si>
  <si>
    <t>保護者用</t>
    <rPh sb="0" eb="3">
      <t>ホゴシャ</t>
    </rPh>
    <rPh sb="3" eb="4">
      <t>ヨウ</t>
    </rPh>
    <phoneticPr fontId="2"/>
  </si>
  <si>
    <t>学級</t>
    <phoneticPr fontId="10"/>
  </si>
  <si>
    <t>朝会</t>
    <rPh sb="0" eb="2">
      <t>チョウカイ</t>
    </rPh>
    <phoneticPr fontId="10"/>
  </si>
  <si>
    <t>読書</t>
    <rPh sb="0" eb="2">
      <t>ドクショ</t>
    </rPh>
    <phoneticPr fontId="10"/>
  </si>
  <si>
    <t>迎える会</t>
    <phoneticPr fontId="10"/>
  </si>
  <si>
    <t>ぐんぐん</t>
    <phoneticPr fontId="10"/>
  </si>
  <si>
    <r>
      <rPr>
        <sz val="9"/>
        <rFont val="ＭＳ Ｐゴシック"/>
        <family val="3"/>
        <charset val="128"/>
      </rPr>
      <t>転入・転補職員着任、辞令交付</t>
    </r>
    <r>
      <rPr>
        <sz val="11"/>
        <rFont val="ＭＳ Ｐゴシック"/>
        <family val="3"/>
        <charset val="128"/>
      </rPr>
      <t xml:space="preserve">
職員会議①</t>
    </r>
    <phoneticPr fontId="10"/>
  </si>
  <si>
    <t>入学式等準備</t>
    <phoneticPr fontId="10"/>
  </si>
  <si>
    <t>A校時
新任式、第１学期始業式
入学式</t>
    <phoneticPr fontId="10"/>
  </si>
  <si>
    <t>A校時5時間・給食開始
職員会議③</t>
    <phoneticPr fontId="10"/>
  </si>
  <si>
    <t xml:space="preserve">B校時5時間
</t>
    <phoneticPr fontId="10"/>
  </si>
  <si>
    <t>委員会①</t>
    <phoneticPr fontId="10"/>
  </si>
  <si>
    <t xml:space="preserve">安全点検日
１年給食開始
</t>
    <phoneticPr fontId="10"/>
  </si>
  <si>
    <t xml:space="preserve">
授業参観
（３，６，ひかり）</t>
    <phoneticPr fontId="10"/>
  </si>
  <si>
    <t>授業参観　　　
（２，４，５，ひかり）</t>
    <phoneticPr fontId="10"/>
  </si>
  <si>
    <t xml:space="preserve">
教科主任会議１６：００
歯科検診(４～６年)</t>
    <rPh sb="1" eb="3">
      <t>キョウカ</t>
    </rPh>
    <rPh sb="3" eb="5">
      <t>シュニン</t>
    </rPh>
    <rPh sb="5" eb="7">
      <t>カイギ</t>
    </rPh>
    <rPh sb="13" eb="15">
      <t>シカ</t>
    </rPh>
    <rPh sb="15" eb="17">
      <t>ケンシン</t>
    </rPh>
    <rPh sb="21" eb="22">
      <t>ネン</t>
    </rPh>
    <phoneticPr fontId="10"/>
  </si>
  <si>
    <t xml:space="preserve">
教科外主任会議１６：００</t>
    <rPh sb="1" eb="4">
      <t>キョウカガイ</t>
    </rPh>
    <rPh sb="4" eb="6">
      <t>シュニン</t>
    </rPh>
    <rPh sb="6" eb="8">
      <t>カイギ</t>
    </rPh>
    <phoneticPr fontId="10"/>
  </si>
  <si>
    <t>歯科検診(1～３年)</t>
    <rPh sb="0" eb="2">
      <t>シカ</t>
    </rPh>
    <rPh sb="2" eb="4">
      <t>ケンシン</t>
    </rPh>
    <rPh sb="8" eb="9">
      <t>ネン</t>
    </rPh>
    <phoneticPr fontId="10"/>
  </si>
  <si>
    <r>
      <rPr>
        <sz val="11"/>
        <color theme="1"/>
        <rFont val="ＭＳ Ｐゴシック"/>
        <family val="3"/>
        <charset val="128"/>
      </rPr>
      <t>全国学力状況調査</t>
    </r>
    <r>
      <rPr>
        <sz val="11"/>
        <color rgb="FFFF0000"/>
        <rFont val="ＭＳ Ｐゴシック"/>
        <family val="3"/>
        <charset val="128"/>
      </rPr>
      <t xml:space="preserve">
</t>
    </r>
    <r>
      <rPr>
        <sz val="11"/>
        <color theme="1"/>
        <rFont val="ＭＳ Ｐゴシック"/>
        <family val="3"/>
        <charset val="128"/>
      </rPr>
      <t>１年X線検診</t>
    </r>
    <r>
      <rPr>
        <sz val="11"/>
        <color rgb="FFFF0000"/>
        <rFont val="ＭＳ Ｐゴシック"/>
        <family val="3"/>
        <charset val="128"/>
      </rPr>
      <t>　</t>
    </r>
    <r>
      <rPr>
        <sz val="11"/>
        <rFont val="ＭＳ Ｐゴシック"/>
        <family val="3"/>
        <charset val="128"/>
      </rPr>
      <t>　</t>
    </r>
    <rPh sb="10" eb="11">
      <t>ネン</t>
    </rPh>
    <rPh sb="12" eb="13">
      <t>セン</t>
    </rPh>
    <rPh sb="13" eb="15">
      <t>ケンシン</t>
    </rPh>
    <phoneticPr fontId="10"/>
  </si>
  <si>
    <t xml:space="preserve">
PTAオリエンテーション</t>
    <phoneticPr fontId="10"/>
  </si>
  <si>
    <t>職員会議④</t>
    <phoneticPr fontId="10"/>
  </si>
  <si>
    <t>A校時４時間家庭訪問1年･個別面談①
全国学テ児童質問調査</t>
    <rPh sb="19" eb="21">
      <t>ゼンコク</t>
    </rPh>
    <rPh sb="21" eb="22">
      <t>ガク</t>
    </rPh>
    <phoneticPr fontId="10"/>
  </si>
  <si>
    <t>昭和の日</t>
    <rPh sb="0" eb="2">
      <t>ショウワ</t>
    </rPh>
    <rPh sb="3" eb="4">
      <t>ヒ</t>
    </rPh>
    <phoneticPr fontId="10"/>
  </si>
  <si>
    <t>A校時４時間
家庭訪問1年･個別面談②</t>
    <phoneticPr fontId="10"/>
  </si>
  <si>
    <r>
      <t xml:space="preserve"> 　　　　A校時４時間
</t>
    </r>
    <r>
      <rPr>
        <sz val="10"/>
        <rFont val="ＭＳ Ｐゴシック"/>
        <family val="3"/>
        <charset val="128"/>
      </rPr>
      <t>家庭訪問1年･個別面談④</t>
    </r>
    <phoneticPr fontId="10"/>
  </si>
  <si>
    <r>
      <t xml:space="preserve"> 　　　　A校時４時間
</t>
    </r>
    <r>
      <rPr>
        <sz val="10"/>
        <rFont val="ＭＳ Ｐゴシック"/>
        <family val="3"/>
        <charset val="128"/>
      </rPr>
      <t>家庭訪問1年･個別面談⑤</t>
    </r>
    <phoneticPr fontId="10"/>
  </si>
  <si>
    <t>　A校時４時間 尿検査
家庭訪問1年･個別面談⑥</t>
    <rPh sb="8" eb="11">
      <t>ニョウケンサ</t>
    </rPh>
    <phoneticPr fontId="10"/>
  </si>
  <si>
    <t>1年心臓検診</t>
    <rPh sb="1" eb="2">
      <t>ネン</t>
    </rPh>
    <rPh sb="2" eb="4">
      <t>シンゾウ</t>
    </rPh>
    <rPh sb="4" eb="6">
      <t>ケンシン</t>
    </rPh>
    <phoneticPr fontId="10"/>
  </si>
  <si>
    <t>職員会議⑤</t>
    <phoneticPr fontId="10"/>
  </si>
  <si>
    <t>読書</t>
    <phoneticPr fontId="10"/>
  </si>
  <si>
    <t>内科検診　　　　　　　　　　　　　　</t>
    <rPh sb="0" eb="2">
      <t>ナイカ</t>
    </rPh>
    <rPh sb="2" eb="4">
      <t>ケンシン</t>
    </rPh>
    <phoneticPr fontId="10"/>
  </si>
  <si>
    <t xml:space="preserve">
プール清掃</t>
    <phoneticPr fontId="10"/>
  </si>
  <si>
    <t xml:space="preserve">
</t>
    <phoneticPr fontId="10"/>
  </si>
  <si>
    <t>交通安全教室２３校時
耳鼻科検診１４：００</t>
    <phoneticPr fontId="10"/>
  </si>
  <si>
    <t>朝会</t>
    <rPh sb="0" eb="2">
      <t>チョウカイ</t>
    </rPh>
    <phoneticPr fontId="2"/>
  </si>
  <si>
    <t>JRC</t>
    <phoneticPr fontId="10"/>
  </si>
  <si>
    <t>＊プール清掃予備日　　クラブ①</t>
    <phoneticPr fontId="10"/>
  </si>
  <si>
    <t>プール開き</t>
    <rPh sb="3" eb="4">
      <t>ビラ</t>
    </rPh>
    <phoneticPr fontId="10"/>
  </si>
  <si>
    <t xml:space="preserve">地震避難訓練
</t>
    <phoneticPr fontId="10"/>
  </si>
  <si>
    <t>安全点検日</t>
    <phoneticPr fontId="10"/>
  </si>
  <si>
    <t>ふれあい</t>
    <phoneticPr fontId="10"/>
  </si>
  <si>
    <t>委員会③</t>
    <phoneticPr fontId="10"/>
  </si>
  <si>
    <t>運動</t>
    <phoneticPr fontId="10"/>
  </si>
  <si>
    <t>職員会議⑥</t>
    <phoneticPr fontId="10"/>
  </si>
  <si>
    <t>朝会</t>
    <phoneticPr fontId="10"/>
  </si>
  <si>
    <t xml:space="preserve">クラブ②
</t>
    <phoneticPr fontId="10"/>
  </si>
  <si>
    <t>授業参観（１～６年）
学校評議委員会</t>
    <phoneticPr fontId="10"/>
  </si>
  <si>
    <t>あいさつ運動</t>
    <phoneticPr fontId="10"/>
  </si>
  <si>
    <t xml:space="preserve">
あいさつ運動
　　　</t>
    <phoneticPr fontId="10"/>
  </si>
  <si>
    <t>あいさつ運動
クラブ③
　　　</t>
    <phoneticPr fontId="10"/>
  </si>
  <si>
    <t xml:space="preserve">
あいさつ運動</t>
    <phoneticPr fontId="10"/>
  </si>
  <si>
    <t xml:space="preserve">
あいさつ運動</t>
    <phoneticPr fontId="10"/>
  </si>
  <si>
    <t>運営委員会④</t>
    <phoneticPr fontId="10"/>
  </si>
  <si>
    <t>安全点検日
委員会④</t>
    <phoneticPr fontId="10"/>
  </si>
  <si>
    <t xml:space="preserve"> A校時４時間</t>
    <phoneticPr fontId="10"/>
  </si>
  <si>
    <t xml:space="preserve">職員会議⑦
</t>
    <phoneticPr fontId="10"/>
  </si>
  <si>
    <t xml:space="preserve">クラブ④
</t>
    <phoneticPr fontId="10"/>
  </si>
  <si>
    <t>学級</t>
    <rPh sb="0" eb="2">
      <t>ガッキュウ</t>
    </rPh>
    <phoneticPr fontId="10"/>
  </si>
  <si>
    <t>　　　　　
移動音楽教室（午後）</t>
    <rPh sb="6" eb="8">
      <t>イドウ</t>
    </rPh>
    <rPh sb="8" eb="10">
      <t>オンガク</t>
    </rPh>
    <rPh sb="10" eb="12">
      <t>キョウシツ</t>
    </rPh>
    <rPh sb="13" eb="15">
      <t>ゴゴ</t>
    </rPh>
    <phoneticPr fontId="10"/>
  </si>
  <si>
    <t>　　　　　 A校時４時間</t>
  </si>
  <si>
    <t xml:space="preserve"> 　　　　　A校時４時間</t>
    <phoneticPr fontId="10"/>
  </si>
  <si>
    <t>山の日
学校閉庁日</t>
    <phoneticPr fontId="10"/>
  </si>
  <si>
    <t>振替休日
学校閉庁日</t>
    <phoneticPr fontId="10"/>
  </si>
  <si>
    <t>安全点検日　２学期始業式 特別軽減４校時給食開始　職員会議⑧　</t>
    <phoneticPr fontId="10"/>
  </si>
  <si>
    <t xml:space="preserve">A校時5時間
</t>
    <phoneticPr fontId="10"/>
  </si>
  <si>
    <t>B校時5時間</t>
    <phoneticPr fontId="10"/>
  </si>
  <si>
    <t>４年心臓検診</t>
    <rPh sb="1" eb="2">
      <t>ネン</t>
    </rPh>
    <rPh sb="2" eb="4">
      <t>シンゾウ</t>
    </rPh>
    <rPh sb="4" eb="6">
      <t>ケンシン</t>
    </rPh>
    <phoneticPr fontId="10"/>
  </si>
  <si>
    <t>委員会⑤</t>
    <phoneticPr fontId="10"/>
  </si>
  <si>
    <t>児童集会</t>
    <rPh sb="0" eb="2">
      <t>ジドウ</t>
    </rPh>
    <rPh sb="2" eb="4">
      <t>シュウカイ</t>
    </rPh>
    <phoneticPr fontId="10"/>
  </si>
  <si>
    <t xml:space="preserve">クラブ⑤
</t>
    <phoneticPr fontId="10"/>
  </si>
  <si>
    <t>3年万引き防止教室</t>
    <rPh sb="1" eb="2">
      <t>ネン</t>
    </rPh>
    <rPh sb="2" eb="4">
      <t>マンビ</t>
    </rPh>
    <rPh sb="5" eb="7">
      <t>ボウシ</t>
    </rPh>
    <rPh sb="7" eb="9">
      <t>キョウシツ</t>
    </rPh>
    <phoneticPr fontId="10"/>
  </si>
  <si>
    <t>4,5,6年授業参観</t>
    <rPh sb="5" eb="6">
      <t>ネン</t>
    </rPh>
    <rPh sb="6" eb="8">
      <t>ジュギョウ</t>
    </rPh>
    <rPh sb="8" eb="10">
      <t>サンカン</t>
    </rPh>
    <phoneticPr fontId="10"/>
  </si>
  <si>
    <t>職員会議⑨</t>
    <phoneticPr fontId="10"/>
  </si>
  <si>
    <t>委員会⑥</t>
    <rPh sb="2" eb="3">
      <t>カイ</t>
    </rPh>
    <phoneticPr fontId="10"/>
  </si>
  <si>
    <t>安全点検日
市陸上記録会</t>
    <phoneticPr fontId="10"/>
  </si>
  <si>
    <t>運動会係別打合せ（委員会⑦）</t>
    <phoneticPr fontId="10"/>
  </si>
  <si>
    <t>理科学習発表会</t>
    <phoneticPr fontId="10"/>
  </si>
  <si>
    <t>1～4特別軽減4
運動会準備</t>
    <phoneticPr fontId="10"/>
  </si>
  <si>
    <t>振替休業日</t>
    <rPh sb="0" eb="2">
      <t>フリカエ</t>
    </rPh>
    <rPh sb="2" eb="5">
      <t>キュウギョウビ</t>
    </rPh>
    <phoneticPr fontId="2"/>
  </si>
  <si>
    <t xml:space="preserve">
6年生軽減５時間</t>
    <rPh sb="4" eb="6">
      <t>ケイゲン</t>
    </rPh>
    <phoneticPr fontId="10"/>
  </si>
  <si>
    <t>修学旅行1日目</t>
    <rPh sb="5" eb="7">
      <t>ニチメ</t>
    </rPh>
    <phoneticPr fontId="10"/>
  </si>
  <si>
    <t>修学旅行2日目</t>
    <rPh sb="0" eb="2">
      <t>シュウガク</t>
    </rPh>
    <rPh sb="2" eb="4">
      <t>リョコウ</t>
    </rPh>
    <rPh sb="5" eb="7">
      <t>ニチメ</t>
    </rPh>
    <phoneticPr fontId="10"/>
  </si>
  <si>
    <t>6年生軽減4時間</t>
    <rPh sb="1" eb="3">
      <t>ネンセイ</t>
    </rPh>
    <rPh sb="3" eb="5">
      <t>ケイゲン</t>
    </rPh>
    <rPh sb="6" eb="8">
      <t>ジカン</t>
    </rPh>
    <phoneticPr fontId="10"/>
  </si>
  <si>
    <t>群馬県民の日
県陸上記録会</t>
    <rPh sb="0" eb="2">
      <t>グンマ</t>
    </rPh>
    <rPh sb="2" eb="4">
      <t>ケンミン</t>
    </rPh>
    <rPh sb="5" eb="6">
      <t>ヒ</t>
    </rPh>
    <phoneticPr fontId="2"/>
  </si>
  <si>
    <t>ふれあい</t>
  </si>
  <si>
    <t>児童集会</t>
    <phoneticPr fontId="10"/>
  </si>
  <si>
    <t>特支秋の合同学習　　　</t>
    <rPh sb="0" eb="2">
      <t>トクシ</t>
    </rPh>
    <rPh sb="2" eb="3">
      <t>アキ</t>
    </rPh>
    <rPh sb="4" eb="6">
      <t>ゴウドウ</t>
    </rPh>
    <rPh sb="6" eb="8">
      <t>ガクシュウ</t>
    </rPh>
    <phoneticPr fontId="10"/>
  </si>
  <si>
    <t>安全点検日
運営委員会⑧</t>
    <phoneticPr fontId="10"/>
  </si>
  <si>
    <t>5年軽減５校時</t>
    <rPh sb="1" eb="2">
      <t>ネン</t>
    </rPh>
    <rPh sb="2" eb="4">
      <t>ケイゲン</t>
    </rPh>
    <rPh sb="5" eb="7">
      <t>コウジ</t>
    </rPh>
    <phoneticPr fontId="10"/>
  </si>
  <si>
    <t>5年東毛少年自然の家　1日目</t>
    <rPh sb="1" eb="2">
      <t>ネン</t>
    </rPh>
    <rPh sb="2" eb="4">
      <t>トウモウ</t>
    </rPh>
    <rPh sb="4" eb="6">
      <t>ショウネン</t>
    </rPh>
    <rPh sb="6" eb="8">
      <t>シゼン</t>
    </rPh>
    <rPh sb="9" eb="10">
      <t>イエ</t>
    </rPh>
    <rPh sb="12" eb="14">
      <t>ニチメ</t>
    </rPh>
    <phoneticPr fontId="10"/>
  </si>
  <si>
    <t>５年東毛少年自然の家　2日目　
１，２，３年授業参観</t>
    <rPh sb="1" eb="2">
      <t>ネン</t>
    </rPh>
    <rPh sb="2" eb="4">
      <t>トウモウ</t>
    </rPh>
    <rPh sb="4" eb="6">
      <t>ショウネン</t>
    </rPh>
    <rPh sb="6" eb="8">
      <t>シゼン</t>
    </rPh>
    <rPh sb="9" eb="10">
      <t>イエ</t>
    </rPh>
    <rPh sb="12" eb="14">
      <t>ニチメ</t>
    </rPh>
    <rPh sb="21" eb="22">
      <t>ネン</t>
    </rPh>
    <rPh sb="22" eb="24">
      <t>ジュギョウ</t>
    </rPh>
    <rPh sb="24" eb="26">
      <t>サンカン</t>
    </rPh>
    <phoneticPr fontId="10"/>
  </si>
  <si>
    <t>5年軽減5時間</t>
    <phoneticPr fontId="10"/>
  </si>
  <si>
    <t>運動</t>
    <rPh sb="0" eb="2">
      <t>ウンドウ</t>
    </rPh>
    <phoneticPr fontId="10"/>
  </si>
  <si>
    <t>委員会⑧</t>
    <rPh sb="0" eb="3">
      <t>イインカイ</t>
    </rPh>
    <phoneticPr fontId="10"/>
  </si>
  <si>
    <t>職員会議⑪</t>
    <phoneticPr fontId="10"/>
  </si>
  <si>
    <t>音楽集会</t>
    <rPh sb="0" eb="2">
      <t>オンガク</t>
    </rPh>
    <rPh sb="2" eb="4">
      <t>シュウカイ</t>
    </rPh>
    <phoneticPr fontId="10"/>
  </si>
  <si>
    <r>
      <t xml:space="preserve">
</t>
    </r>
    <r>
      <rPr>
        <sz val="10"/>
        <color theme="1"/>
        <rFont val="ＭＳ Ｐゴシック"/>
        <family val="3"/>
        <charset val="128"/>
      </rPr>
      <t>音楽学習発表会</t>
    </r>
    <phoneticPr fontId="10"/>
  </si>
  <si>
    <t>人権集会</t>
    <phoneticPr fontId="10"/>
  </si>
  <si>
    <t xml:space="preserve">
持久走大会</t>
    <phoneticPr fontId="10"/>
  </si>
  <si>
    <t>(運動)</t>
    <rPh sb="1" eb="3">
      <t>ウンドウ</t>
    </rPh>
    <phoneticPr fontId="10"/>
  </si>
  <si>
    <t>持久走大会予備日
B校時</t>
    <rPh sb="0" eb="3">
      <t>ジキュウソウ</t>
    </rPh>
    <rPh sb="3" eb="5">
      <t>タイカイ</t>
    </rPh>
    <rPh sb="5" eb="8">
      <t>ヨビビ</t>
    </rPh>
    <rPh sb="10" eb="12">
      <t>コウジ</t>
    </rPh>
    <phoneticPr fontId="10"/>
  </si>
  <si>
    <t>教育文化発表会
あいさつ運動</t>
    <rPh sb="5" eb="7">
      <t>ウンドウ</t>
    </rPh>
    <phoneticPr fontId="10"/>
  </si>
  <si>
    <t>あいさつ運動　　　　　　
　　</t>
    <phoneticPr fontId="10"/>
  </si>
  <si>
    <t>あいさつ運動
委員会⑨
　　　</t>
    <rPh sb="4" eb="6">
      <t>ウンドウ</t>
    </rPh>
    <rPh sb="7" eb="10">
      <t>イインカイ</t>
    </rPh>
    <phoneticPr fontId="10"/>
  </si>
  <si>
    <t xml:space="preserve"> A校時４時間</t>
  </si>
  <si>
    <t xml:space="preserve"> </t>
    <phoneticPr fontId="10"/>
  </si>
  <si>
    <t>ワックスがけ</t>
    <phoneticPr fontId="10"/>
  </si>
  <si>
    <t>表彰集会</t>
  </si>
  <si>
    <t>クラブ⑦</t>
    <phoneticPr fontId="10"/>
  </si>
  <si>
    <t>安全点検日　　仕事始め</t>
    <phoneticPr fontId="2"/>
  </si>
  <si>
    <t>３学期始業式
A校時４時間　給食開始
職員会議⑫</t>
    <phoneticPr fontId="10"/>
  </si>
  <si>
    <t xml:space="preserve">A校時５時間
</t>
    <phoneticPr fontId="10"/>
  </si>
  <si>
    <t>委員会⑩</t>
    <phoneticPr fontId="10"/>
  </si>
  <si>
    <t>入学説明会</t>
    <phoneticPr fontId="10"/>
  </si>
  <si>
    <t xml:space="preserve">
運営委員会⑩</t>
    <phoneticPr fontId="10"/>
  </si>
  <si>
    <t xml:space="preserve">
特支発表会リハーサル</t>
    <rPh sb="1" eb="3">
      <t>トクシ</t>
    </rPh>
    <rPh sb="3" eb="6">
      <t>ハッピョウカイ</t>
    </rPh>
    <phoneticPr fontId="10"/>
  </si>
  <si>
    <r>
      <t xml:space="preserve">
</t>
    </r>
    <r>
      <rPr>
        <sz val="11"/>
        <rFont val="ＭＳ Ｐゴシック"/>
        <family val="3"/>
        <charset val="128"/>
      </rPr>
      <t>特支発表会</t>
    </r>
    <phoneticPr fontId="10"/>
  </si>
  <si>
    <t>職員会議⑬</t>
    <phoneticPr fontId="10"/>
  </si>
  <si>
    <t>CRT学力テスト</t>
    <phoneticPr fontId="10"/>
  </si>
  <si>
    <t>CRT学力テスト　
クラブ⑧
B校時</t>
    <rPh sb="16" eb="18">
      <t>コウジ</t>
    </rPh>
    <phoneticPr fontId="10"/>
  </si>
  <si>
    <t>委員会⑪</t>
    <phoneticPr fontId="10"/>
  </si>
  <si>
    <t>授業参観４５６年</t>
    <phoneticPr fontId="10"/>
  </si>
  <si>
    <t>小学校バンド講習会</t>
    <phoneticPr fontId="2"/>
  </si>
  <si>
    <t>運営委員会⑪</t>
    <phoneticPr fontId="10"/>
  </si>
  <si>
    <t>クラブ⑨
3年生クラブ見学</t>
    <rPh sb="6" eb="8">
      <t>ネンセイ</t>
    </rPh>
    <rPh sb="11" eb="13">
      <t>ケンガク</t>
    </rPh>
    <phoneticPr fontId="10"/>
  </si>
  <si>
    <t>授業参観１２３年</t>
    <phoneticPr fontId="10"/>
  </si>
  <si>
    <t>クラブ⑩(見学予備日　　　クラブ最終)</t>
    <rPh sb="16" eb="18">
      <t>サイシュウ</t>
    </rPh>
    <phoneticPr fontId="10"/>
  </si>
  <si>
    <t>６年生を送る会</t>
    <phoneticPr fontId="10"/>
  </si>
  <si>
    <t>職員会議⑭　</t>
    <phoneticPr fontId="10"/>
  </si>
  <si>
    <t>あいさつ運動
委員会⑫
特支お別れ遠足
　　　</t>
    <rPh sb="12" eb="14">
      <t>トクシ</t>
    </rPh>
    <rPh sb="15" eb="16">
      <t>ワカ</t>
    </rPh>
    <rPh sb="17" eb="19">
      <t>エンソク</t>
    </rPh>
    <phoneticPr fontId="10"/>
  </si>
  <si>
    <t>あいさつ運動
特支お別れ遠足</t>
    <rPh sb="4" eb="6">
      <t>ウンドウ</t>
    </rPh>
    <rPh sb="7" eb="9">
      <t>トクシ</t>
    </rPh>
    <rPh sb="10" eb="11">
      <t>ワカ</t>
    </rPh>
    <rPh sb="12" eb="14">
      <t>エンソク</t>
    </rPh>
    <phoneticPr fontId="10"/>
  </si>
  <si>
    <t xml:space="preserve"> A校時４時間
　　</t>
    <phoneticPr fontId="10"/>
  </si>
  <si>
    <t>A校時4時間(給食あり)
卒業式準備
６学年給食最終日</t>
    <phoneticPr fontId="10"/>
  </si>
  <si>
    <t>1～4年A校時1時間
56年A校時4時間
第136回卒業式</t>
    <phoneticPr fontId="10"/>
  </si>
  <si>
    <t>A校時５時間
給食最終日１～５年</t>
    <phoneticPr fontId="10"/>
  </si>
  <si>
    <t>A校時3時間
修了式・退任式
運営委員会⑫</t>
    <phoneticPr fontId="10"/>
  </si>
  <si>
    <r>
      <t xml:space="preserve">安全点検日A校時４時間
</t>
    </r>
    <r>
      <rPr>
        <sz val="10"/>
        <rFont val="ＭＳ Ｐゴシック"/>
        <family val="3"/>
        <charset val="128"/>
      </rPr>
      <t>家庭訪問1年･個別面談③
特支なかよし遠足</t>
    </r>
    <rPh sb="25" eb="27">
      <t>トクシ</t>
    </rPh>
    <rPh sb="31" eb="33">
      <t>エンソク</t>
    </rPh>
    <phoneticPr fontId="10"/>
  </si>
  <si>
    <t xml:space="preserve">委員会②
</t>
    <phoneticPr fontId="10"/>
  </si>
  <si>
    <t xml:space="preserve">職員会議②
</t>
    <phoneticPr fontId="10"/>
  </si>
  <si>
    <t>２学期終業式　         学期末軽減３時間 （給食あり）⑨</t>
    <rPh sb="16" eb="19">
      <t>ガッキマツ</t>
    </rPh>
    <rPh sb="19" eb="21">
      <t>ケイゲン</t>
    </rPh>
    <rPh sb="26" eb="28">
      <t>キュウショク</t>
    </rPh>
    <phoneticPr fontId="10"/>
  </si>
  <si>
    <t xml:space="preserve"> A校時４時間
</t>
    <phoneticPr fontId="10"/>
  </si>
  <si>
    <t>あいさつ運動
　　　</t>
    <phoneticPr fontId="10"/>
  </si>
  <si>
    <t xml:space="preserve">
ワックスがけ</t>
    <phoneticPr fontId="10"/>
  </si>
  <si>
    <t xml:space="preserve">1学期終業式（給食あり） 
学期末軽減3時間
</t>
    <rPh sb="7" eb="9">
      <t>キュウショク</t>
    </rPh>
    <rPh sb="21" eb="22">
      <t>カン</t>
    </rPh>
    <phoneticPr fontId="10"/>
  </si>
  <si>
    <t xml:space="preserve">
救急救命法講習のため　5時間</t>
    <rPh sb="1" eb="8">
      <t>キュウキュウキュウメイホウコウシュウ</t>
    </rPh>
    <rPh sb="13" eb="15">
      <t>ジカン</t>
    </rPh>
    <phoneticPr fontId="10"/>
  </si>
  <si>
    <t xml:space="preserve">クラブ⑥
</t>
    <phoneticPr fontId="10"/>
  </si>
  <si>
    <t>眼科検診</t>
    <rPh sb="0" eb="2">
      <t>ガンカ</t>
    </rPh>
    <rPh sb="2" eb="4">
      <t>ケンシン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</si>
</sst>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&quot;年&quot;"/>
    <numFmt numFmtId="177" formatCode="#&quot;月&quot;"/>
    <numFmt numFmtId="178" formatCode="d\_x000a_aaa"/>
    <numFmt numFmtId="179" formatCode="d\ aaa"/>
    <numFmt numFmtId="180" formatCode="d\ \_x000a_aaa"/>
  </numFmts>
  <fonts count="32" x14ac:knownFonts="1">
    <font>
      <sz val="11"/>
      <color theme="1"/>
      <name val="游ゴシック"/>
      <family val="2"/>
      <charset val="128"/>
      <scheme val="minor"/>
    </font>
    <font>
      <sz val="6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7"/>
      <color theme="1"/>
      <name val="ＭＳ Ｐゴシック"/>
      <family val="3"/>
      <charset val="128"/>
    </font>
    <font>
      <sz val="20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b/>
      <sz val="24"/>
      <color theme="1"/>
      <name val="ＭＳ Ｐゴシック"/>
      <family val="3"/>
      <charset val="128"/>
    </font>
    <font>
      <b/>
      <sz val="8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b/>
      <sz val="36"/>
      <color theme="1"/>
      <name val="ＭＳ Ｐゴシック"/>
      <family val="3"/>
      <charset val="128"/>
    </font>
    <font>
      <sz val="10"/>
      <name val="ＭＳ 明朝"/>
      <family val="1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2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6"/>
      <name val="ＭＳ Ｐゴシック"/>
      <family val="3"/>
      <charset val="128"/>
    </font>
    <font>
      <sz val="24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rgb="FF0070C0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sz val="11"/>
      <color rgb="FF002060"/>
      <name val="ＭＳ Ｐゴシック"/>
      <family val="3"/>
      <charset val="128"/>
    </font>
    <font>
      <sz val="10"/>
      <name val="ＭＳ Ｐゴシック"/>
      <family val="3"/>
      <charset val="128"/>
    </font>
    <font>
      <i/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20"/>
      <color theme="1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4"/>
      <name val="ＭＳ Ｐゴシック"/>
      <family val="3"/>
      <charset val="128"/>
    </font>
    <font>
      <sz val="11"/>
      <color theme="4" tint="0.3999755851924192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auto="1"/>
      </top>
      <bottom style="hair">
        <color indexed="64"/>
      </bottom>
      <diagonal/>
    </border>
    <border>
      <left style="hair">
        <color indexed="64"/>
      </left>
      <right style="thin">
        <color auto="1"/>
      </right>
      <top style="thin">
        <color auto="1"/>
      </top>
      <bottom style="hair">
        <color indexed="64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auto="1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10" fillId="0" borderId="0"/>
  </cellStyleXfs>
  <cellXfs count="91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176" fontId="3" fillId="0" borderId="0" xfId="0" applyNumberFormat="1" applyFont="1" applyAlignment="1">
      <alignment vertical="center" wrapText="1"/>
    </xf>
    <xf numFmtId="176" fontId="5" fillId="0" borderId="0" xfId="0" applyNumberFormat="1" applyFont="1" applyAlignment="1">
      <alignment horizontal="right" vertical="center"/>
    </xf>
    <xf numFmtId="176" fontId="7" fillId="0" borderId="0" xfId="0" applyNumberFormat="1" applyFont="1">
      <alignment vertical="center"/>
    </xf>
    <xf numFmtId="0" fontId="6" fillId="0" borderId="0" xfId="0" applyFont="1" applyAlignment="1"/>
    <xf numFmtId="0" fontId="8" fillId="0" borderId="0" xfId="0" applyFont="1">
      <alignment vertical="center"/>
    </xf>
    <xf numFmtId="0" fontId="9" fillId="0" borderId="0" xfId="0" applyFont="1">
      <alignment vertical="center"/>
    </xf>
    <xf numFmtId="176" fontId="8" fillId="0" borderId="0" xfId="0" applyNumberFormat="1" applyFont="1">
      <alignment vertical="center"/>
    </xf>
    <xf numFmtId="0" fontId="11" fillId="0" borderId="0" xfId="1" applyFont="1" applyAlignment="1">
      <alignment horizontal="center" vertical="center"/>
    </xf>
    <xf numFmtId="0" fontId="12" fillId="0" borderId="0" xfId="1" applyFont="1" applyAlignment="1">
      <alignment horizontal="center" vertical="center"/>
    </xf>
    <xf numFmtId="14" fontId="13" fillId="0" borderId="0" xfId="0" applyNumberFormat="1" applyFont="1" applyAlignment="1">
      <alignment horizontal="right"/>
    </xf>
    <xf numFmtId="0" fontId="14" fillId="0" borderId="0" xfId="0" applyFont="1">
      <alignment vertical="center"/>
    </xf>
    <xf numFmtId="0" fontId="14" fillId="0" borderId="0" xfId="0" applyFont="1" applyAlignment="1">
      <alignment horizontal="right" vertical="center"/>
    </xf>
    <xf numFmtId="0" fontId="15" fillId="0" borderId="0" xfId="1" applyFont="1" applyAlignment="1">
      <alignment horizontal="right"/>
    </xf>
    <xf numFmtId="176" fontId="16" fillId="0" borderId="0" xfId="0" applyNumberFormat="1" applyFont="1" applyAlignment="1">
      <alignment wrapText="1"/>
    </xf>
    <xf numFmtId="176" fontId="5" fillId="0" borderId="0" xfId="0" applyNumberFormat="1" applyFont="1">
      <alignment vertical="center"/>
    </xf>
    <xf numFmtId="0" fontId="16" fillId="0" borderId="0" xfId="0" applyFont="1" applyAlignment="1"/>
    <xf numFmtId="176" fontId="9" fillId="0" borderId="0" xfId="0" applyNumberFormat="1" applyFont="1" applyAlignment="1">
      <alignment horizontal="right" vertical="center"/>
    </xf>
    <xf numFmtId="14" fontId="17" fillId="0" borderId="0" xfId="0" applyNumberFormat="1" applyFont="1">
      <alignment vertical="center"/>
    </xf>
    <xf numFmtId="0" fontId="17" fillId="0" borderId="0" xfId="0" applyFont="1">
      <alignment vertical="center"/>
    </xf>
    <xf numFmtId="14" fontId="4" fillId="0" borderId="1" xfId="0" applyNumberFormat="1" applyFont="1" applyBorder="1" applyAlignment="1">
      <alignment horizontal="right"/>
    </xf>
    <xf numFmtId="0" fontId="14" fillId="0" borderId="1" xfId="0" applyFont="1" applyBorder="1" applyAlignment="1">
      <alignment horizontal="right" vertical="center"/>
    </xf>
    <xf numFmtId="0" fontId="8" fillId="0" borderId="0" xfId="0" applyFont="1" applyAlignment="1"/>
    <xf numFmtId="178" fontId="12" fillId="0" borderId="8" xfId="0" applyNumberFormat="1" applyFont="1" applyBorder="1" applyAlignment="1">
      <alignment horizontal="center" vertical="center" wrapText="1"/>
    </xf>
    <xf numFmtId="179" fontId="12" fillId="0" borderId="9" xfId="0" applyNumberFormat="1" applyFont="1" applyBorder="1" applyAlignment="1">
      <alignment horizontal="center" vertical="center" textRotation="255"/>
    </xf>
    <xf numFmtId="0" fontId="12" fillId="0" borderId="10" xfId="1" applyFont="1" applyBorder="1" applyAlignment="1" applyProtection="1">
      <alignment horizontal="left" vertical="top" wrapText="1" shrinkToFit="1"/>
      <protection locked="0"/>
    </xf>
    <xf numFmtId="0" fontId="12" fillId="0" borderId="11" xfId="1" applyFont="1" applyBorder="1" applyAlignment="1" applyProtection="1">
      <alignment horizontal="left" vertical="top" wrapText="1" shrinkToFit="1"/>
      <protection locked="0"/>
    </xf>
    <xf numFmtId="0" fontId="12" fillId="0" borderId="12" xfId="1" applyFont="1" applyBorder="1" applyAlignment="1" applyProtection="1">
      <alignment horizontal="left" vertical="top" wrapText="1" shrinkToFit="1"/>
      <protection locked="0"/>
    </xf>
    <xf numFmtId="178" fontId="12" fillId="0" borderId="13" xfId="0" applyNumberFormat="1" applyFont="1" applyBorder="1" applyAlignment="1">
      <alignment horizontal="center" vertical="center" wrapText="1"/>
    </xf>
    <xf numFmtId="179" fontId="12" fillId="0" borderId="14" xfId="0" applyNumberFormat="1" applyFont="1" applyBorder="1" applyAlignment="1">
      <alignment horizontal="center" vertical="center" textRotation="255"/>
    </xf>
    <xf numFmtId="0" fontId="12" fillId="0" borderId="15" xfId="1" applyFont="1" applyBorder="1" applyAlignment="1" applyProtection="1">
      <alignment horizontal="left" vertical="top" wrapText="1" shrinkToFit="1"/>
      <protection locked="0"/>
    </xf>
    <xf numFmtId="179" fontId="12" fillId="0" borderId="15" xfId="0" applyNumberFormat="1" applyFont="1" applyBorder="1" applyAlignment="1">
      <alignment horizontal="center" vertical="center" textRotation="255"/>
    </xf>
    <xf numFmtId="0" fontId="22" fillId="0" borderId="10" xfId="0" applyFont="1" applyBorder="1" applyAlignment="1">
      <alignment vertical="center" shrinkToFit="1"/>
    </xf>
    <xf numFmtId="178" fontId="12" fillId="0" borderId="16" xfId="0" applyNumberFormat="1" applyFont="1" applyBorder="1" applyAlignment="1">
      <alignment horizontal="center" vertical="center" wrapText="1"/>
    </xf>
    <xf numFmtId="178" fontId="12" fillId="2" borderId="18" xfId="0" applyNumberFormat="1" applyFont="1" applyFill="1" applyBorder="1" applyAlignment="1">
      <alignment horizontal="center" vertical="center" wrapText="1"/>
    </xf>
    <xf numFmtId="179" fontId="25" fillId="2" borderId="19" xfId="0" applyNumberFormat="1" applyFont="1" applyFill="1" applyBorder="1" applyAlignment="1">
      <alignment horizontal="center" vertical="center" textRotation="255"/>
    </xf>
    <xf numFmtId="179" fontId="24" fillId="2" borderId="20" xfId="0" applyNumberFormat="1" applyFont="1" applyFill="1" applyBorder="1" applyAlignment="1">
      <alignment horizontal="left" vertical="top" wrapText="1"/>
    </xf>
    <xf numFmtId="179" fontId="12" fillId="2" borderId="20" xfId="0" applyNumberFormat="1" applyFont="1" applyFill="1" applyBorder="1" applyAlignment="1">
      <alignment horizontal="left" vertical="top" wrapText="1"/>
    </xf>
    <xf numFmtId="0" fontId="1" fillId="0" borderId="2" xfId="0" applyFont="1" applyBorder="1" applyAlignment="1">
      <alignment vertical="center" wrapText="1"/>
    </xf>
    <xf numFmtId="0" fontId="14" fillId="0" borderId="3" xfId="0" applyFont="1" applyBorder="1">
      <alignment vertical="center"/>
    </xf>
    <xf numFmtId="0" fontId="14" fillId="0" borderId="7" xfId="0" applyFont="1" applyBorder="1" applyAlignment="1">
      <alignment vertical="top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180" fontId="8" fillId="0" borderId="0" xfId="0" applyNumberFormat="1" applyFont="1">
      <alignment vertical="center"/>
    </xf>
    <xf numFmtId="178" fontId="12" fillId="0" borderId="13" xfId="0" applyNumberFormat="1" applyFont="1" applyFill="1" applyBorder="1" applyAlignment="1">
      <alignment horizontal="center" vertical="center" wrapText="1"/>
    </xf>
    <xf numFmtId="179" fontId="12" fillId="0" borderId="14" xfId="0" applyNumberFormat="1" applyFont="1" applyFill="1" applyBorder="1" applyAlignment="1">
      <alignment horizontal="center" vertical="center" textRotation="255"/>
    </xf>
    <xf numFmtId="0" fontId="14" fillId="0" borderId="7" xfId="0" applyFont="1" applyBorder="1" applyAlignment="1">
      <alignment vertical="top" wrapText="1"/>
    </xf>
    <xf numFmtId="178" fontId="20" fillId="3" borderId="13" xfId="0" applyNumberFormat="1" applyFont="1" applyFill="1" applyBorder="1" applyAlignment="1">
      <alignment horizontal="center" vertical="center" wrapText="1"/>
    </xf>
    <xf numFmtId="179" fontId="12" fillId="3" borderId="14" xfId="0" applyNumberFormat="1" applyFont="1" applyFill="1" applyBorder="1" applyAlignment="1">
      <alignment horizontal="center" vertical="center" textRotation="255"/>
    </xf>
    <xf numFmtId="0" fontId="20" fillId="3" borderId="15" xfId="1" applyFont="1" applyFill="1" applyBorder="1" applyAlignment="1" applyProtection="1">
      <alignment horizontal="left" vertical="top" wrapText="1" shrinkToFit="1"/>
      <protection locked="0"/>
    </xf>
    <xf numFmtId="178" fontId="12" fillId="3" borderId="13" xfId="0" applyNumberFormat="1" applyFont="1" applyFill="1" applyBorder="1" applyAlignment="1">
      <alignment horizontal="center" vertical="center" wrapText="1"/>
    </xf>
    <xf numFmtId="0" fontId="12" fillId="3" borderId="15" xfId="1" applyFont="1" applyFill="1" applyBorder="1" applyAlignment="1" applyProtection="1">
      <alignment horizontal="left" vertical="top" wrapText="1" shrinkToFit="1"/>
      <protection locked="0"/>
    </xf>
    <xf numFmtId="0" fontId="12" fillId="3" borderId="10" xfId="1" applyFont="1" applyFill="1" applyBorder="1" applyAlignment="1" applyProtection="1">
      <alignment horizontal="left" vertical="top" wrapText="1" shrinkToFit="1"/>
      <protection locked="0"/>
    </xf>
    <xf numFmtId="0" fontId="20" fillId="3" borderId="17" xfId="1" applyFont="1" applyFill="1" applyBorder="1" applyAlignment="1" applyProtection="1">
      <alignment horizontal="left" vertical="top" wrapText="1" shrinkToFit="1"/>
      <protection locked="0"/>
    </xf>
    <xf numFmtId="178" fontId="12" fillId="3" borderId="16" xfId="0" applyNumberFormat="1" applyFont="1" applyFill="1" applyBorder="1" applyAlignment="1">
      <alignment horizontal="center" vertical="center" wrapText="1"/>
    </xf>
    <xf numFmtId="178" fontId="12" fillId="3" borderId="8" xfId="0" applyNumberFormat="1" applyFont="1" applyFill="1" applyBorder="1" applyAlignment="1">
      <alignment horizontal="center" vertical="center" wrapText="1"/>
    </xf>
    <xf numFmtId="179" fontId="12" fillId="3" borderId="9" xfId="0" applyNumberFormat="1" applyFont="1" applyFill="1" applyBorder="1" applyAlignment="1">
      <alignment horizontal="center" vertical="center" textRotation="255"/>
    </xf>
    <xf numFmtId="0" fontId="12" fillId="3" borderId="11" xfId="1" applyFont="1" applyFill="1" applyBorder="1" applyAlignment="1" applyProtection="1">
      <alignment horizontal="left" vertical="top" wrapText="1" shrinkToFit="1"/>
      <protection locked="0"/>
    </xf>
    <xf numFmtId="0" fontId="23" fillId="3" borderId="15" xfId="1" applyFont="1" applyFill="1" applyBorder="1" applyAlignment="1" applyProtection="1">
      <alignment horizontal="left" vertical="top" wrapText="1" shrinkToFit="1"/>
      <protection locked="0"/>
    </xf>
    <xf numFmtId="0" fontId="20" fillId="3" borderId="10" xfId="1" applyFont="1" applyFill="1" applyBorder="1" applyAlignment="1" applyProtection="1">
      <alignment horizontal="left" vertical="top" wrapText="1" shrinkToFit="1"/>
      <protection locked="0"/>
    </xf>
    <xf numFmtId="0" fontId="21" fillId="3" borderId="15" xfId="1" applyFont="1" applyFill="1" applyBorder="1" applyAlignment="1" applyProtection="1">
      <alignment horizontal="left" vertical="top" wrapText="1" shrinkToFit="1"/>
      <protection locked="0"/>
    </xf>
    <xf numFmtId="178" fontId="14" fillId="3" borderId="13" xfId="0" applyNumberFormat="1" applyFont="1" applyFill="1" applyBorder="1" applyAlignment="1">
      <alignment horizontal="center" vertical="center" wrapText="1"/>
    </xf>
    <xf numFmtId="0" fontId="12" fillId="0" borderId="15" xfId="1" applyFont="1" applyFill="1" applyBorder="1" applyAlignment="1" applyProtection="1">
      <alignment horizontal="left" vertical="top" wrapText="1" shrinkToFit="1"/>
      <protection locked="0"/>
    </xf>
    <xf numFmtId="179" fontId="24" fillId="0" borderId="14" xfId="0" applyNumberFormat="1" applyFont="1" applyBorder="1" applyAlignment="1">
      <alignment horizontal="center" vertical="center" textRotation="255"/>
    </xf>
    <xf numFmtId="179" fontId="26" fillId="0" borderId="14" xfId="0" applyNumberFormat="1" applyFont="1" applyBorder="1" applyAlignment="1">
      <alignment horizontal="center" vertical="center" textRotation="255"/>
    </xf>
    <xf numFmtId="176" fontId="27" fillId="0" borderId="0" xfId="0" applyNumberFormat="1" applyFont="1" applyAlignment="1">
      <alignment wrapText="1"/>
    </xf>
    <xf numFmtId="179" fontId="28" fillId="0" borderId="14" xfId="0" applyNumberFormat="1" applyFont="1" applyBorder="1" applyAlignment="1">
      <alignment horizontal="center" vertical="center" textRotation="255"/>
    </xf>
    <xf numFmtId="0" fontId="22" fillId="0" borderId="10" xfId="0" applyFont="1" applyBorder="1" applyAlignment="1">
      <alignment vertical="center" wrapText="1" shrinkToFit="1"/>
    </xf>
    <xf numFmtId="0" fontId="22" fillId="0" borderId="21" xfId="0" applyFont="1" applyBorder="1" applyAlignment="1">
      <alignment vertical="center" shrinkToFit="1"/>
    </xf>
    <xf numFmtId="179" fontId="19" fillId="0" borderId="14" xfId="0" applyNumberFormat="1" applyFont="1" applyBorder="1" applyAlignment="1">
      <alignment horizontal="center" vertical="center" textRotation="255"/>
    </xf>
    <xf numFmtId="0" fontId="12" fillId="0" borderId="15" xfId="1" applyFont="1" applyBorder="1" applyAlignment="1" applyProtection="1">
      <alignment vertical="top" wrapText="1" shrinkToFit="1"/>
      <protection locked="0"/>
    </xf>
    <xf numFmtId="0" fontId="24" fillId="0" borderId="11" xfId="1" applyFont="1" applyBorder="1" applyAlignment="1" applyProtection="1">
      <alignment horizontal="left" vertical="top" wrapText="1" shrinkToFit="1"/>
      <protection locked="0"/>
    </xf>
    <xf numFmtId="0" fontId="29" fillId="0" borderId="15" xfId="1" applyFont="1" applyBorder="1" applyAlignment="1" applyProtection="1">
      <alignment horizontal="left" vertical="top" wrapText="1" shrinkToFit="1"/>
      <protection locked="0"/>
    </xf>
    <xf numFmtId="0" fontId="14" fillId="0" borderId="11" xfId="1" applyFont="1" applyBorder="1" applyAlignment="1" applyProtection="1">
      <alignment horizontal="left" vertical="top" wrapText="1" shrinkToFit="1"/>
      <protection locked="0"/>
    </xf>
    <xf numFmtId="0" fontId="14" fillId="0" borderId="15" xfId="1" applyFont="1" applyBorder="1" applyAlignment="1" applyProtection="1">
      <alignment horizontal="left" vertical="top" wrapText="1" shrinkToFit="1"/>
      <protection locked="0"/>
    </xf>
    <xf numFmtId="0" fontId="14" fillId="0" borderId="10" xfId="1" applyFont="1" applyBorder="1" applyAlignment="1" applyProtection="1">
      <alignment horizontal="left" vertical="top" wrapText="1" shrinkToFit="1"/>
      <protection locked="0"/>
    </xf>
    <xf numFmtId="0" fontId="8" fillId="0" borderId="15" xfId="1" applyFont="1" applyBorder="1" applyAlignment="1" applyProtection="1">
      <alignment horizontal="left" vertical="top" wrapText="1" shrinkToFit="1"/>
      <protection locked="0"/>
    </xf>
    <xf numFmtId="179" fontId="24" fillId="0" borderId="9" xfId="0" applyNumberFormat="1" applyFont="1" applyBorder="1" applyAlignment="1">
      <alignment horizontal="center" vertical="center" textRotation="255"/>
    </xf>
    <xf numFmtId="0" fontId="30" fillId="0" borderId="10" xfId="1" applyFont="1" applyBorder="1" applyAlignment="1" applyProtection="1">
      <alignment horizontal="left" vertical="top" wrapText="1" shrinkToFit="1"/>
      <protection locked="0"/>
    </xf>
    <xf numFmtId="0" fontId="31" fillId="0" borderId="10" xfId="1" applyFont="1" applyBorder="1" applyAlignment="1" applyProtection="1">
      <alignment horizontal="left" vertical="top" wrapText="1" shrinkToFit="1"/>
      <protection locked="0"/>
    </xf>
    <xf numFmtId="177" fontId="18" fillId="0" borderId="6" xfId="0" applyNumberFormat="1" applyFont="1" applyBorder="1" applyAlignment="1">
      <alignment horizontal="center"/>
    </xf>
    <xf numFmtId="176" fontId="6" fillId="0" borderId="0" xfId="0" applyNumberFormat="1" applyFont="1" applyAlignment="1">
      <alignment horizontal="right"/>
    </xf>
    <xf numFmtId="177" fontId="18" fillId="0" borderId="2" xfId="0" applyNumberFormat="1" applyFont="1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177" fontId="18" fillId="0" borderId="5" xfId="0" applyNumberFormat="1" applyFont="1" applyBorder="1" applyAlignment="1">
      <alignment horizontal="center"/>
    </xf>
    <xf numFmtId="0" fontId="18" fillId="0" borderId="6" xfId="0" applyFont="1" applyBorder="1" applyAlignment="1">
      <alignment horizontal="center"/>
    </xf>
    <xf numFmtId="177" fontId="18" fillId="0" borderId="3" xfId="0" applyNumberFormat="1" applyFont="1" applyBorder="1" applyAlignment="1">
      <alignment horizontal="center"/>
    </xf>
    <xf numFmtId="177" fontId="18" fillId="0" borderId="7" xfId="0" applyNumberFormat="1" applyFont="1" applyBorder="1" applyAlignment="1">
      <alignment horizontal="center"/>
    </xf>
    <xf numFmtId="0" fontId="18" fillId="0" borderId="7" xfId="0" applyFont="1" applyBorder="1" applyAlignment="1">
      <alignment horizontal="center"/>
    </xf>
  </cellXfs>
  <cellStyles count="2">
    <cellStyle name="標準" xfId="0" builtinId="0"/>
    <cellStyle name="標準_年間行事予定53s" xfId="1" xr:uid="{B6DFD0C4-2B31-4704-9086-27E7593B5B10}"/>
  </cellStyles>
  <dxfs count="86"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FILESV06\Redirect$\nishisho-02\&#12487;&#12473;&#12463;&#12488;&#12483;&#12503;\R8&#24180;&#35336;\R8&#12288;&#24180;&#38291;&#34892;&#20107;&#35336;&#30011;&#12288;.xlsx" TargetMode="External"/><Relationship Id="rId1" Type="http://schemas.openxmlformats.org/officeDocument/2006/relationships/externalLinkPath" Target="R8&#12288;&#24180;&#38291;&#34892;&#20107;&#35336;&#30011;&#12288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使い方"/>
      <sheetName val="4"/>
      <sheetName val="5"/>
      <sheetName val="6"/>
      <sheetName val="7"/>
      <sheetName val="8"/>
      <sheetName val="9"/>
      <sheetName val="10"/>
      <sheetName val="11"/>
      <sheetName val="12"/>
      <sheetName val="1"/>
      <sheetName val="2"/>
      <sheetName val="３"/>
      <sheetName val="年間予定表"/>
      <sheetName val="保護者用"/>
      <sheetName val="旧 月予定【入力】"/>
      <sheetName val="日予定表"/>
      <sheetName val="日予定表（休業中）"/>
      <sheetName val="祝日等"/>
      <sheetName val="Sheet1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2">
          <cell r="A2">
            <v>2025</v>
          </cell>
          <cell r="B2" t="str">
            <v>令和７年度</v>
          </cell>
        </row>
        <row r="3">
          <cell r="A3">
            <v>2026</v>
          </cell>
          <cell r="B3" t="str">
            <v>令和８年度</v>
          </cell>
        </row>
        <row r="4">
          <cell r="A4">
            <v>2027</v>
          </cell>
          <cell r="B4" t="str">
            <v>令和９年度</v>
          </cell>
        </row>
      </sheetData>
      <sheetData sheetId="19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59226C-E9D8-44B1-B2A4-186ADFF3CFB4}">
  <sheetPr>
    <pageSetUpPr fitToPage="1"/>
  </sheetPr>
  <dimension ref="A1:AN35"/>
  <sheetViews>
    <sheetView tabSelected="1" topLeftCell="F21" workbookViewId="0">
      <selection activeCell="L23" sqref="L23"/>
    </sheetView>
  </sheetViews>
  <sheetFormatPr defaultColWidth="9" defaultRowHeight="10.5" x14ac:dyDescent="0.4"/>
  <cols>
    <col min="1" max="1" width="5.25" style="42" customWidth="1"/>
    <col min="2" max="2" width="2.625" style="43" customWidth="1"/>
    <col min="3" max="3" width="20" style="6" customWidth="1"/>
    <col min="4" max="4" width="5.25" style="44" customWidth="1"/>
    <col min="5" max="5" width="2.75" style="6" customWidth="1"/>
    <col min="6" max="6" width="20" style="6" customWidth="1"/>
    <col min="7" max="7" width="5.25" style="6" customWidth="1"/>
    <col min="8" max="8" width="2.75" style="6" customWidth="1"/>
    <col min="9" max="9" width="20" style="6" customWidth="1"/>
    <col min="10" max="10" width="5.25" style="6" customWidth="1"/>
    <col min="11" max="11" width="2.75" style="6" customWidth="1"/>
    <col min="12" max="12" width="20" style="6" customWidth="1"/>
    <col min="13" max="13" width="5.25" style="6" customWidth="1"/>
    <col min="14" max="14" width="2.75" style="6" customWidth="1"/>
    <col min="15" max="15" width="20" style="6" customWidth="1"/>
    <col min="16" max="16" width="5.25" style="6" customWidth="1"/>
    <col min="17" max="17" width="2.75" style="6" customWidth="1"/>
    <col min="18" max="18" width="20" style="6" customWidth="1"/>
    <col min="19" max="19" width="5.25" style="6" customWidth="1"/>
    <col min="20" max="20" width="2.75" style="6" customWidth="1"/>
    <col min="21" max="21" width="20" style="6" customWidth="1"/>
    <col min="22" max="22" width="5.25" style="6" customWidth="1"/>
    <col min="23" max="23" width="2.75" style="6" customWidth="1"/>
    <col min="24" max="24" width="20" style="6" customWidth="1"/>
    <col min="25" max="25" width="5.25" style="6" customWidth="1"/>
    <col min="26" max="26" width="2.75" style="6" customWidth="1"/>
    <col min="27" max="27" width="20" style="6" customWidth="1"/>
    <col min="28" max="28" width="5.25" style="6" customWidth="1"/>
    <col min="29" max="29" width="2.75" style="6" customWidth="1"/>
    <col min="30" max="30" width="20" style="6" customWidth="1"/>
    <col min="31" max="31" width="5.25" style="6" customWidth="1"/>
    <col min="32" max="32" width="2.75" style="6" customWidth="1"/>
    <col min="33" max="33" width="20" style="6" customWidth="1"/>
    <col min="34" max="34" width="5.25" style="6" customWidth="1"/>
    <col min="35" max="35" width="2.75" style="6" customWidth="1"/>
    <col min="36" max="36" width="20" style="6" customWidth="1"/>
    <col min="37" max="16384" width="9" style="6"/>
  </cols>
  <sheetData>
    <row r="1" spans="1:40" ht="42" customHeight="1" x14ac:dyDescent="0.3">
      <c r="A1" s="1"/>
      <c r="B1" s="2"/>
      <c r="C1" s="66">
        <v>2026</v>
      </c>
      <c r="D1" s="3"/>
      <c r="E1" s="82" t="str">
        <f>VLOOKUP(C1,[1]祝日等!A2:B4,2,0)</f>
        <v>令和８年度</v>
      </c>
      <c r="F1" s="82"/>
      <c r="G1" s="82"/>
      <c r="H1" s="82"/>
      <c r="I1" s="4"/>
      <c r="J1" s="5" t="s">
        <v>0</v>
      </c>
      <c r="P1" s="7"/>
      <c r="Q1" s="8"/>
      <c r="R1" s="8"/>
      <c r="S1" s="9"/>
      <c r="T1" s="10"/>
      <c r="U1" s="10"/>
      <c r="V1" s="10"/>
      <c r="W1" s="10"/>
      <c r="X1" s="10"/>
      <c r="Y1" s="10"/>
      <c r="Z1" s="10"/>
      <c r="AA1" s="10"/>
      <c r="AC1" s="10"/>
      <c r="AD1" s="11" t="s">
        <v>1</v>
      </c>
      <c r="AE1" s="12"/>
      <c r="AF1" s="12"/>
      <c r="AH1" s="13"/>
      <c r="AI1" s="13"/>
      <c r="AJ1" s="14"/>
    </row>
    <row r="2" spans="1:40" ht="23.25" customHeight="1" x14ac:dyDescent="0.3">
      <c r="A2" s="1"/>
      <c r="B2" s="2"/>
      <c r="C2" s="15"/>
      <c r="D2" s="3"/>
      <c r="E2" s="16"/>
      <c r="F2" s="17"/>
      <c r="I2" s="4"/>
      <c r="L2" s="18"/>
      <c r="M2" s="18"/>
      <c r="N2" s="18"/>
      <c r="O2" s="18"/>
      <c r="P2" s="7"/>
      <c r="Q2" s="8"/>
      <c r="R2" s="8"/>
      <c r="S2" s="9"/>
      <c r="T2" s="10"/>
      <c r="U2" s="10"/>
      <c r="V2" s="10"/>
      <c r="W2" s="10"/>
      <c r="X2" s="10"/>
      <c r="Y2" s="10"/>
      <c r="Z2" s="10"/>
      <c r="AA2" s="10"/>
      <c r="AB2" s="10"/>
      <c r="AC2" s="10"/>
      <c r="AD2" s="19">
        <v>46119</v>
      </c>
      <c r="AE2" s="20"/>
      <c r="AF2" s="20"/>
      <c r="AG2" s="21" t="s">
        <v>40</v>
      </c>
      <c r="AH2" s="22"/>
      <c r="AI2" s="22"/>
      <c r="AJ2" s="14"/>
    </row>
    <row r="3" spans="1:40" s="23" customFormat="1" ht="17.45" customHeight="1" x14ac:dyDescent="0.2">
      <c r="A3" s="83">
        <v>4</v>
      </c>
      <c r="B3" s="84"/>
      <c r="C3" s="85"/>
      <c r="D3" s="86">
        <v>5</v>
      </c>
      <c r="E3" s="87"/>
      <c r="F3" s="85"/>
      <c r="G3" s="81">
        <v>6</v>
      </c>
      <c r="H3" s="87"/>
      <c r="I3" s="87"/>
      <c r="J3" s="86">
        <v>7</v>
      </c>
      <c r="K3" s="87"/>
      <c r="L3" s="85"/>
      <c r="M3" s="81">
        <v>8</v>
      </c>
      <c r="N3" s="81"/>
      <c r="O3" s="81"/>
      <c r="P3" s="86">
        <v>9</v>
      </c>
      <c r="Q3" s="87"/>
      <c r="R3" s="85"/>
      <c r="S3" s="83">
        <v>10</v>
      </c>
      <c r="T3" s="88"/>
      <c r="U3" s="88"/>
      <c r="V3" s="83">
        <v>11</v>
      </c>
      <c r="W3" s="84"/>
      <c r="X3" s="90"/>
      <c r="Y3" s="88">
        <v>12</v>
      </c>
      <c r="Z3" s="88"/>
      <c r="AA3" s="88"/>
      <c r="AB3" s="83">
        <v>1</v>
      </c>
      <c r="AC3" s="84"/>
      <c r="AD3" s="90"/>
      <c r="AE3" s="88">
        <v>2</v>
      </c>
      <c r="AF3" s="88"/>
      <c r="AG3" s="88"/>
      <c r="AH3" s="83">
        <v>3</v>
      </c>
      <c r="AI3" s="88"/>
      <c r="AJ3" s="89"/>
      <c r="AK3" s="6"/>
      <c r="AL3" s="6"/>
      <c r="AM3" s="6"/>
      <c r="AN3" s="6"/>
    </row>
    <row r="4" spans="1:40" ht="42" customHeight="1" x14ac:dyDescent="0.4">
      <c r="A4" s="56">
        <f>DATE($C$1,A3,1)</f>
        <v>46113</v>
      </c>
      <c r="B4" s="25"/>
      <c r="C4" s="26" t="s">
        <v>46</v>
      </c>
      <c r="D4" s="24">
        <f>DATE($C$1,D3,1)</f>
        <v>46143</v>
      </c>
      <c r="E4" s="25"/>
      <c r="F4" s="27" t="s">
        <v>176</v>
      </c>
      <c r="G4" s="24">
        <f>DATE($C$1,G3,1)</f>
        <v>46174</v>
      </c>
      <c r="H4" s="25"/>
      <c r="I4" s="27" t="s">
        <v>79</v>
      </c>
      <c r="J4" s="24">
        <f>DATE($C$1,J3,1)</f>
        <v>46204</v>
      </c>
      <c r="K4" s="25"/>
      <c r="L4" s="27" t="s">
        <v>93</v>
      </c>
      <c r="M4" s="56">
        <f>DATE($C$1,M3,1)</f>
        <v>46235</v>
      </c>
      <c r="N4" s="57"/>
      <c r="O4" s="58"/>
      <c r="P4" s="24">
        <f>DATE($C$1,P3,1)</f>
        <v>46266</v>
      </c>
      <c r="Q4" s="25"/>
      <c r="R4" s="72" t="s">
        <v>103</v>
      </c>
      <c r="S4" s="24">
        <f>DATE($C$1,S3,1)</f>
        <v>46296</v>
      </c>
      <c r="T4" s="25" t="s">
        <v>69</v>
      </c>
      <c r="U4" s="74" t="s">
        <v>114</v>
      </c>
      <c r="V4" s="56">
        <f>DATE($C$1,V3,1)</f>
        <v>46327</v>
      </c>
      <c r="W4" s="57"/>
      <c r="X4" s="58" t="s">
        <v>2</v>
      </c>
      <c r="Y4" s="24">
        <f>DATE($C$1,Y3,1)</f>
        <v>46357</v>
      </c>
      <c r="Z4" s="78" t="s">
        <v>97</v>
      </c>
      <c r="AA4" s="27" t="s">
        <v>142</v>
      </c>
      <c r="AB4" s="56">
        <f>DATE($C$1+1,AB3,1)</f>
        <v>46388</v>
      </c>
      <c r="AC4" s="57"/>
      <c r="AD4" s="58" t="s">
        <v>38</v>
      </c>
      <c r="AE4" s="24">
        <f>DATE($C$1+1,AE3,1)</f>
        <v>46419</v>
      </c>
      <c r="AF4" s="25"/>
      <c r="AG4" s="27"/>
      <c r="AH4" s="24">
        <f>DATE($C$1+1,AH3,1)</f>
        <v>46447</v>
      </c>
      <c r="AI4" s="25"/>
      <c r="AJ4" s="28" t="s">
        <v>181</v>
      </c>
    </row>
    <row r="5" spans="1:40" ht="42" customHeight="1" x14ac:dyDescent="0.4">
      <c r="A5" s="51">
        <f>A4+1</f>
        <v>46114</v>
      </c>
      <c r="B5" s="30"/>
      <c r="C5" s="26" t="s">
        <v>178</v>
      </c>
      <c r="D5" s="51">
        <f t="shared" ref="D5:M20" si="0">D4+1</f>
        <v>46144</v>
      </c>
      <c r="E5" s="49"/>
      <c r="F5" s="52"/>
      <c r="G5" s="29">
        <f t="shared" si="0"/>
        <v>46175</v>
      </c>
      <c r="H5" s="67" t="s">
        <v>80</v>
      </c>
      <c r="I5" s="26" t="s">
        <v>184</v>
      </c>
      <c r="J5" s="29">
        <f t="shared" si="0"/>
        <v>46205</v>
      </c>
      <c r="K5" s="30" t="s">
        <v>69</v>
      </c>
      <c r="L5" s="31"/>
      <c r="M5" s="51">
        <f t="shared" si="0"/>
        <v>46236</v>
      </c>
      <c r="N5" s="49"/>
      <c r="O5" s="52" t="s">
        <v>2</v>
      </c>
      <c r="P5" s="29">
        <f t="shared" ref="P5:P31" si="1">P4+1</f>
        <v>46267</v>
      </c>
      <c r="Q5" s="30"/>
      <c r="R5" s="31" t="s">
        <v>104</v>
      </c>
      <c r="S5" s="29">
        <f t="shared" ref="S5:S31" si="2">S4+1</f>
        <v>46297</v>
      </c>
      <c r="T5" s="70"/>
      <c r="U5" s="31"/>
      <c r="V5" s="29">
        <f t="shared" ref="V5:V31" si="3">V4+1</f>
        <v>46328</v>
      </c>
      <c r="W5" s="30"/>
      <c r="X5" s="31" t="s">
        <v>127</v>
      </c>
      <c r="Y5" s="29">
        <f t="shared" ref="Y5:Y31" si="4">Y4+1</f>
        <v>46358</v>
      </c>
      <c r="Z5" s="30"/>
      <c r="AA5" s="31" t="s">
        <v>143</v>
      </c>
      <c r="AB5" s="51">
        <f t="shared" ref="AB5:AB31" si="5">AB4+1</f>
        <v>46389</v>
      </c>
      <c r="AC5" s="49"/>
      <c r="AD5" s="52" t="s">
        <v>37</v>
      </c>
      <c r="AE5" s="29">
        <f t="shared" ref="AE5:AE31" si="6">AE4+1</f>
        <v>46420</v>
      </c>
      <c r="AF5" s="30" t="s">
        <v>84</v>
      </c>
      <c r="AG5" s="31"/>
      <c r="AH5" s="29">
        <f t="shared" ref="AH5:AH31" si="7">AH4+1</f>
        <v>46448</v>
      </c>
      <c r="AI5" s="30" t="s">
        <v>84</v>
      </c>
      <c r="AJ5" s="26" t="s">
        <v>87</v>
      </c>
    </row>
    <row r="6" spans="1:40" ht="42" customHeight="1" x14ac:dyDescent="0.4">
      <c r="A6" s="51">
        <f t="shared" ref="A6:A31" si="8">A5+1</f>
        <v>46115</v>
      </c>
      <c r="B6" s="30"/>
      <c r="C6" s="26" t="s">
        <v>72</v>
      </c>
      <c r="D6" s="51">
        <f t="shared" si="0"/>
        <v>46145</v>
      </c>
      <c r="E6" s="49"/>
      <c r="F6" s="52" t="s">
        <v>4</v>
      </c>
      <c r="G6" s="29">
        <f t="shared" si="0"/>
        <v>46176</v>
      </c>
      <c r="H6" s="32"/>
      <c r="I6" s="33" t="s">
        <v>81</v>
      </c>
      <c r="J6" s="34">
        <f t="shared" si="0"/>
        <v>46206</v>
      </c>
      <c r="K6" s="30"/>
      <c r="L6" s="31" t="s">
        <v>94</v>
      </c>
      <c r="M6" s="51">
        <f t="shared" si="0"/>
        <v>46237</v>
      </c>
      <c r="N6" s="49"/>
      <c r="O6" s="52"/>
      <c r="P6" s="29">
        <f t="shared" si="1"/>
        <v>46268</v>
      </c>
      <c r="Q6" s="67" t="s">
        <v>45</v>
      </c>
      <c r="R6" s="31" t="s">
        <v>105</v>
      </c>
      <c r="S6" s="51">
        <f t="shared" si="2"/>
        <v>46298</v>
      </c>
      <c r="T6" s="49"/>
      <c r="U6" s="52" t="s">
        <v>2</v>
      </c>
      <c r="V6" s="48">
        <f t="shared" si="3"/>
        <v>46329</v>
      </c>
      <c r="W6" s="49"/>
      <c r="X6" s="52" t="s">
        <v>5</v>
      </c>
      <c r="Y6" s="29">
        <f t="shared" si="4"/>
        <v>46359</v>
      </c>
      <c r="Z6" s="30" t="s">
        <v>42</v>
      </c>
      <c r="AA6" s="31" t="s">
        <v>87</v>
      </c>
      <c r="AB6" s="51">
        <f t="shared" si="5"/>
        <v>46390</v>
      </c>
      <c r="AC6" s="49"/>
      <c r="AD6" s="52" t="s">
        <v>37</v>
      </c>
      <c r="AE6" s="29">
        <f t="shared" si="6"/>
        <v>46421</v>
      </c>
      <c r="AF6" s="30"/>
      <c r="AG6" s="31" t="s">
        <v>160</v>
      </c>
      <c r="AH6" s="29">
        <f t="shared" si="7"/>
        <v>46449</v>
      </c>
      <c r="AI6" s="30"/>
      <c r="AJ6" s="26" t="s">
        <v>169</v>
      </c>
    </row>
    <row r="7" spans="1:40" ht="42" customHeight="1" x14ac:dyDescent="0.4">
      <c r="A7" s="51">
        <f t="shared" si="8"/>
        <v>46116</v>
      </c>
      <c r="B7" s="49"/>
      <c r="C7" s="53"/>
      <c r="D7" s="48">
        <f t="shared" si="0"/>
        <v>46146</v>
      </c>
      <c r="E7" s="49"/>
      <c r="F7" s="52" t="s">
        <v>6</v>
      </c>
      <c r="G7" s="29">
        <f t="shared" si="0"/>
        <v>46177</v>
      </c>
      <c r="H7" s="32" t="s">
        <v>82</v>
      </c>
      <c r="I7" s="68"/>
      <c r="J7" s="55">
        <f t="shared" si="0"/>
        <v>46207</v>
      </c>
      <c r="K7" s="49"/>
      <c r="L7" s="52" t="s">
        <v>2</v>
      </c>
      <c r="M7" s="51">
        <f t="shared" si="0"/>
        <v>46238</v>
      </c>
      <c r="N7" s="49"/>
      <c r="O7" s="52" t="s">
        <v>2</v>
      </c>
      <c r="P7" s="29">
        <f t="shared" si="1"/>
        <v>46269</v>
      </c>
      <c r="Q7" s="30"/>
      <c r="R7" s="31" t="s">
        <v>106</v>
      </c>
      <c r="S7" s="51">
        <f t="shared" si="2"/>
        <v>46299</v>
      </c>
      <c r="T7" s="49"/>
      <c r="U7" s="52" t="s">
        <v>2</v>
      </c>
      <c r="V7" s="29">
        <f t="shared" si="3"/>
        <v>46330</v>
      </c>
      <c r="W7" s="30"/>
      <c r="X7" s="75" t="s">
        <v>128</v>
      </c>
      <c r="Y7" s="29">
        <f t="shared" si="4"/>
        <v>46360</v>
      </c>
      <c r="Z7" s="30"/>
      <c r="AA7" s="31" t="s">
        <v>87</v>
      </c>
      <c r="AB7" s="51">
        <f t="shared" si="5"/>
        <v>46391</v>
      </c>
      <c r="AC7" s="30"/>
      <c r="AD7" s="31" t="s">
        <v>149</v>
      </c>
      <c r="AE7" s="29">
        <f t="shared" si="6"/>
        <v>46422</v>
      </c>
      <c r="AF7" s="67" t="s">
        <v>45</v>
      </c>
      <c r="AG7" s="31"/>
      <c r="AH7" s="29">
        <f t="shared" si="7"/>
        <v>46450</v>
      </c>
      <c r="AI7" s="30" t="s">
        <v>82</v>
      </c>
      <c r="AJ7" s="26" t="s">
        <v>170</v>
      </c>
    </row>
    <row r="8" spans="1:40" ht="42" customHeight="1" x14ac:dyDescent="0.4">
      <c r="A8" s="51">
        <f t="shared" si="8"/>
        <v>46117</v>
      </c>
      <c r="B8" s="49"/>
      <c r="C8" s="53" t="s">
        <v>2</v>
      </c>
      <c r="D8" s="48">
        <f t="shared" si="0"/>
        <v>46147</v>
      </c>
      <c r="E8" s="49"/>
      <c r="F8" s="52" t="s">
        <v>7</v>
      </c>
      <c r="G8" s="29">
        <f t="shared" si="0"/>
        <v>46178</v>
      </c>
      <c r="H8" s="32"/>
      <c r="I8" s="69"/>
      <c r="J8" s="55">
        <f t="shared" si="0"/>
        <v>46208</v>
      </c>
      <c r="K8" s="49"/>
      <c r="L8" s="52" t="s">
        <v>2</v>
      </c>
      <c r="M8" s="51">
        <f t="shared" si="0"/>
        <v>46239</v>
      </c>
      <c r="N8" s="49"/>
      <c r="O8" s="52" t="s">
        <v>2</v>
      </c>
      <c r="P8" s="51">
        <f t="shared" si="1"/>
        <v>46270</v>
      </c>
      <c r="Q8" s="49"/>
      <c r="R8" s="52" t="s">
        <v>2</v>
      </c>
      <c r="S8" s="29">
        <f t="shared" si="2"/>
        <v>46300</v>
      </c>
      <c r="T8" s="30"/>
      <c r="U8" s="31"/>
      <c r="V8" s="29">
        <f t="shared" si="3"/>
        <v>46331</v>
      </c>
      <c r="W8" s="65" t="s">
        <v>45</v>
      </c>
      <c r="X8" s="75" t="s">
        <v>129</v>
      </c>
      <c r="Y8" s="51">
        <f t="shared" si="4"/>
        <v>46361</v>
      </c>
      <c r="Z8" s="49"/>
      <c r="AA8" s="52"/>
      <c r="AB8" s="51">
        <f t="shared" si="5"/>
        <v>46392</v>
      </c>
      <c r="AC8" s="30"/>
      <c r="AD8" s="31"/>
      <c r="AE8" s="29">
        <f t="shared" si="6"/>
        <v>46423</v>
      </c>
      <c r="AF8" s="30"/>
      <c r="AG8" s="75" t="s">
        <v>161</v>
      </c>
      <c r="AH8" s="29">
        <f t="shared" si="7"/>
        <v>46451</v>
      </c>
      <c r="AI8" s="30"/>
      <c r="AJ8" s="76" t="s">
        <v>181</v>
      </c>
    </row>
    <row r="9" spans="1:40" ht="42" customHeight="1" x14ac:dyDescent="0.4">
      <c r="A9" s="51">
        <f t="shared" si="8"/>
        <v>46118</v>
      </c>
      <c r="B9" s="30"/>
      <c r="C9" s="26" t="s">
        <v>47</v>
      </c>
      <c r="D9" s="48">
        <f t="shared" si="0"/>
        <v>46148</v>
      </c>
      <c r="E9" s="49"/>
      <c r="F9" s="52" t="s">
        <v>8</v>
      </c>
      <c r="G9" s="51">
        <f t="shared" si="0"/>
        <v>46179</v>
      </c>
      <c r="H9" s="49"/>
      <c r="I9" s="54"/>
      <c r="J9" s="29">
        <f t="shared" si="0"/>
        <v>46209</v>
      </c>
      <c r="K9" s="30"/>
      <c r="L9" s="31" t="s">
        <v>98</v>
      </c>
      <c r="M9" s="51">
        <f t="shared" si="0"/>
        <v>46240</v>
      </c>
      <c r="N9" s="49"/>
      <c r="O9" s="52" t="s">
        <v>2</v>
      </c>
      <c r="P9" s="51">
        <f t="shared" si="1"/>
        <v>46271</v>
      </c>
      <c r="Q9" s="49"/>
      <c r="R9" s="52" t="s">
        <v>2</v>
      </c>
      <c r="S9" s="29">
        <f t="shared" si="2"/>
        <v>46301</v>
      </c>
      <c r="T9" s="30" t="s">
        <v>82</v>
      </c>
      <c r="U9" s="31" t="s">
        <v>2</v>
      </c>
      <c r="V9" s="29">
        <f t="shared" si="3"/>
        <v>46332</v>
      </c>
      <c r="W9" s="30"/>
      <c r="X9" s="75" t="s">
        <v>130</v>
      </c>
      <c r="Y9" s="51">
        <f t="shared" si="4"/>
        <v>46362</v>
      </c>
      <c r="Z9" s="49"/>
      <c r="AA9" s="52" t="s">
        <v>2</v>
      </c>
      <c r="AB9" s="51">
        <f t="shared" si="5"/>
        <v>46393</v>
      </c>
      <c r="AC9" s="30"/>
      <c r="AD9" s="31" t="s">
        <v>2</v>
      </c>
      <c r="AE9" s="51">
        <f t="shared" si="6"/>
        <v>46424</v>
      </c>
      <c r="AF9" s="49"/>
      <c r="AG9" s="52" t="s">
        <v>162</v>
      </c>
      <c r="AH9" s="51">
        <f t="shared" si="7"/>
        <v>46452</v>
      </c>
      <c r="AI9" s="49"/>
      <c r="AJ9" s="53"/>
    </row>
    <row r="10" spans="1:40" ht="42" customHeight="1" x14ac:dyDescent="0.4">
      <c r="A10" s="29">
        <f t="shared" si="8"/>
        <v>46119</v>
      </c>
      <c r="B10" s="30"/>
      <c r="C10" s="31" t="s">
        <v>48</v>
      </c>
      <c r="D10" s="29">
        <f t="shared" si="0"/>
        <v>46149</v>
      </c>
      <c r="E10" s="30"/>
      <c r="F10" s="31" t="s">
        <v>64</v>
      </c>
      <c r="G10" s="51">
        <f t="shared" si="0"/>
        <v>46180</v>
      </c>
      <c r="H10" s="49"/>
      <c r="I10" s="52" t="s">
        <v>2</v>
      </c>
      <c r="J10" s="29">
        <f t="shared" si="0"/>
        <v>46210</v>
      </c>
      <c r="K10" s="30"/>
      <c r="L10" s="31" t="s">
        <v>99</v>
      </c>
      <c r="M10" s="51">
        <f t="shared" si="0"/>
        <v>46241</v>
      </c>
      <c r="N10" s="49"/>
      <c r="O10" s="52"/>
      <c r="P10" s="29">
        <f t="shared" si="1"/>
        <v>46272</v>
      </c>
      <c r="Q10" s="30"/>
      <c r="R10" s="31"/>
      <c r="S10" s="29">
        <f t="shared" si="2"/>
        <v>46302</v>
      </c>
      <c r="T10" s="30"/>
      <c r="U10" s="31" t="s">
        <v>115</v>
      </c>
      <c r="V10" s="51">
        <f t="shared" si="3"/>
        <v>46333</v>
      </c>
      <c r="W10" s="49"/>
      <c r="X10" s="52" t="s">
        <v>2</v>
      </c>
      <c r="Y10" s="29">
        <f t="shared" si="4"/>
        <v>46363</v>
      </c>
      <c r="Z10" s="30"/>
      <c r="AA10" s="31" t="s">
        <v>94</v>
      </c>
      <c r="AB10" s="51">
        <f t="shared" si="5"/>
        <v>46394</v>
      </c>
      <c r="AC10" s="30"/>
      <c r="AD10" s="31" t="s">
        <v>2</v>
      </c>
      <c r="AE10" s="51">
        <f t="shared" si="6"/>
        <v>46425</v>
      </c>
      <c r="AF10" s="49"/>
      <c r="AG10" s="52" t="s">
        <v>2</v>
      </c>
      <c r="AH10" s="51">
        <f t="shared" si="7"/>
        <v>46453</v>
      </c>
      <c r="AI10" s="49"/>
      <c r="AJ10" s="53" t="s">
        <v>2</v>
      </c>
    </row>
    <row r="11" spans="1:40" ht="42" customHeight="1" x14ac:dyDescent="0.4">
      <c r="A11" s="29">
        <f t="shared" si="8"/>
        <v>46120</v>
      </c>
      <c r="B11" s="30"/>
      <c r="C11" s="31" t="s">
        <v>49</v>
      </c>
      <c r="D11" s="29">
        <f t="shared" si="0"/>
        <v>46150</v>
      </c>
      <c r="E11" s="30"/>
      <c r="F11" s="31" t="s">
        <v>65</v>
      </c>
      <c r="G11" s="29">
        <f t="shared" si="0"/>
        <v>46181</v>
      </c>
      <c r="H11" s="30"/>
      <c r="I11" s="31"/>
      <c r="J11" s="29">
        <f t="shared" si="0"/>
        <v>46211</v>
      </c>
      <c r="K11" s="30"/>
      <c r="L11" s="31" t="s">
        <v>100</v>
      </c>
      <c r="M11" s="51">
        <f t="shared" si="0"/>
        <v>46242</v>
      </c>
      <c r="N11" s="49"/>
      <c r="O11" s="52" t="s">
        <v>2</v>
      </c>
      <c r="P11" s="29">
        <f t="shared" si="1"/>
        <v>46273</v>
      </c>
      <c r="Q11" s="67" t="s">
        <v>80</v>
      </c>
      <c r="R11" s="31" t="s">
        <v>2</v>
      </c>
      <c r="S11" s="29">
        <f t="shared" si="2"/>
        <v>46303</v>
      </c>
      <c r="T11" s="30" t="s">
        <v>82</v>
      </c>
      <c r="U11" s="75" t="s">
        <v>116</v>
      </c>
      <c r="V11" s="51">
        <f t="shared" si="3"/>
        <v>46334</v>
      </c>
      <c r="W11" s="49"/>
      <c r="X11" s="52" t="s">
        <v>2</v>
      </c>
      <c r="Y11" s="29">
        <f t="shared" si="4"/>
        <v>46364</v>
      </c>
      <c r="Z11" s="30"/>
      <c r="AA11" s="31" t="s">
        <v>144</v>
      </c>
      <c r="AB11" s="29">
        <f t="shared" si="5"/>
        <v>46395</v>
      </c>
      <c r="AC11" s="30"/>
      <c r="AD11" s="31" t="s">
        <v>150</v>
      </c>
      <c r="AE11" s="29">
        <f t="shared" si="6"/>
        <v>46426</v>
      </c>
      <c r="AF11" s="30"/>
      <c r="AG11" s="31" t="s">
        <v>163</v>
      </c>
      <c r="AH11" s="29">
        <f t="shared" si="7"/>
        <v>46454</v>
      </c>
      <c r="AI11" s="30"/>
      <c r="AJ11" s="26" t="s">
        <v>171</v>
      </c>
    </row>
    <row r="12" spans="1:40" ht="42" customHeight="1" x14ac:dyDescent="0.4">
      <c r="A12" s="29">
        <f t="shared" si="8"/>
        <v>46121</v>
      </c>
      <c r="B12" s="30" t="s">
        <v>41</v>
      </c>
      <c r="C12" s="31" t="s">
        <v>50</v>
      </c>
      <c r="D12" s="51">
        <f t="shared" si="0"/>
        <v>46151</v>
      </c>
      <c r="E12" s="49"/>
      <c r="F12" s="52"/>
      <c r="G12" s="29">
        <f t="shared" si="0"/>
        <v>46182</v>
      </c>
      <c r="H12" s="70" t="s">
        <v>43</v>
      </c>
      <c r="I12" s="31"/>
      <c r="J12" s="29">
        <f t="shared" si="0"/>
        <v>46212</v>
      </c>
      <c r="K12" s="67" t="s">
        <v>45</v>
      </c>
      <c r="L12" s="31"/>
      <c r="M12" s="51">
        <f t="shared" si="0"/>
        <v>46243</v>
      </c>
      <c r="N12" s="49"/>
      <c r="O12" s="52" t="s">
        <v>2</v>
      </c>
      <c r="P12" s="29">
        <f t="shared" si="1"/>
        <v>46274</v>
      </c>
      <c r="Q12" s="30"/>
      <c r="R12" s="31" t="s">
        <v>107</v>
      </c>
      <c r="S12" s="29">
        <f t="shared" si="2"/>
        <v>46304</v>
      </c>
      <c r="T12" s="30"/>
      <c r="U12" s="31"/>
      <c r="V12" s="29">
        <f t="shared" si="3"/>
        <v>46335</v>
      </c>
      <c r="W12" s="30"/>
      <c r="X12" s="75" t="s">
        <v>131</v>
      </c>
      <c r="Y12" s="29">
        <f t="shared" si="4"/>
        <v>46365</v>
      </c>
      <c r="Z12" s="30"/>
      <c r="AA12" s="31" t="s">
        <v>144</v>
      </c>
      <c r="AB12" s="51">
        <f t="shared" si="5"/>
        <v>46396</v>
      </c>
      <c r="AC12" s="49"/>
      <c r="AD12" s="52"/>
      <c r="AE12" s="29">
        <f t="shared" si="6"/>
        <v>46427</v>
      </c>
      <c r="AF12" s="30" t="s">
        <v>69</v>
      </c>
      <c r="AG12" s="31"/>
      <c r="AH12" s="29">
        <f t="shared" si="7"/>
        <v>46455</v>
      </c>
      <c r="AI12" s="30"/>
      <c r="AJ12" s="26" t="s">
        <v>144</v>
      </c>
    </row>
    <row r="13" spans="1:40" ht="42" customHeight="1" x14ac:dyDescent="0.4">
      <c r="A13" s="29">
        <f t="shared" si="8"/>
        <v>46122</v>
      </c>
      <c r="B13" s="30"/>
      <c r="C13" s="31" t="s">
        <v>51</v>
      </c>
      <c r="D13" s="51">
        <f t="shared" si="0"/>
        <v>46152</v>
      </c>
      <c r="E13" s="49"/>
      <c r="F13" s="52" t="s">
        <v>2</v>
      </c>
      <c r="G13" s="29">
        <f t="shared" si="0"/>
        <v>46183</v>
      </c>
      <c r="H13" s="30"/>
      <c r="I13" s="31" t="s">
        <v>186</v>
      </c>
      <c r="J13" s="29">
        <f t="shared" si="0"/>
        <v>46213</v>
      </c>
      <c r="K13" s="30"/>
      <c r="L13" s="31" t="s">
        <v>182</v>
      </c>
      <c r="M13" s="51">
        <f t="shared" si="0"/>
        <v>46244</v>
      </c>
      <c r="N13" s="49"/>
      <c r="O13" s="52" t="s">
        <v>3</v>
      </c>
      <c r="P13" s="29">
        <f t="shared" si="1"/>
        <v>46275</v>
      </c>
      <c r="Q13" s="67" t="s">
        <v>108</v>
      </c>
      <c r="R13" s="31" t="s">
        <v>72</v>
      </c>
      <c r="S13" s="51">
        <f t="shared" si="2"/>
        <v>46305</v>
      </c>
      <c r="T13" s="49"/>
      <c r="U13" s="52"/>
      <c r="V13" s="29">
        <f t="shared" si="3"/>
        <v>46336</v>
      </c>
      <c r="W13" s="30" t="s">
        <v>132</v>
      </c>
      <c r="X13" s="31"/>
      <c r="Y13" s="29">
        <f t="shared" si="4"/>
        <v>46366</v>
      </c>
      <c r="Z13" s="67" t="s">
        <v>108</v>
      </c>
      <c r="AA13" s="31" t="s">
        <v>145</v>
      </c>
      <c r="AB13" s="51">
        <f t="shared" si="5"/>
        <v>46397</v>
      </c>
      <c r="AC13" s="49"/>
      <c r="AD13" s="52"/>
      <c r="AE13" s="29">
        <f t="shared" si="6"/>
        <v>46428</v>
      </c>
      <c r="AF13" s="30"/>
      <c r="AG13" s="31" t="s">
        <v>164</v>
      </c>
      <c r="AH13" s="29">
        <f t="shared" si="7"/>
        <v>46456</v>
      </c>
      <c r="AI13" s="30"/>
      <c r="AJ13" s="26" t="s">
        <v>144</v>
      </c>
    </row>
    <row r="14" spans="1:40" ht="42" customHeight="1" x14ac:dyDescent="0.4">
      <c r="A14" s="51">
        <f t="shared" si="8"/>
        <v>46123</v>
      </c>
      <c r="B14" s="49"/>
      <c r="C14" s="52"/>
      <c r="D14" s="29">
        <f t="shared" si="0"/>
        <v>46153</v>
      </c>
      <c r="E14" s="30"/>
      <c r="F14" s="31"/>
      <c r="G14" s="29">
        <f t="shared" si="0"/>
        <v>46184</v>
      </c>
      <c r="H14" s="30" t="s">
        <v>82</v>
      </c>
      <c r="I14" s="31"/>
      <c r="J14" s="51">
        <f t="shared" si="0"/>
        <v>46214</v>
      </c>
      <c r="K14" s="49"/>
      <c r="L14" s="52"/>
      <c r="M14" s="48">
        <f t="shared" si="0"/>
        <v>46245</v>
      </c>
      <c r="N14" s="49"/>
      <c r="O14" s="52" t="s">
        <v>101</v>
      </c>
      <c r="P14" s="29">
        <f t="shared" si="1"/>
        <v>46276</v>
      </c>
      <c r="Q14" s="30"/>
      <c r="R14" s="31"/>
      <c r="S14" s="51">
        <f t="shared" si="2"/>
        <v>46306</v>
      </c>
      <c r="T14" s="49"/>
      <c r="U14" s="52" t="s">
        <v>2</v>
      </c>
      <c r="V14" s="29">
        <f t="shared" si="3"/>
        <v>46337</v>
      </c>
      <c r="W14" s="30"/>
      <c r="X14" s="31" t="s">
        <v>133</v>
      </c>
      <c r="Y14" s="29">
        <f t="shared" si="4"/>
        <v>46367</v>
      </c>
      <c r="Z14" s="30"/>
      <c r="AA14" s="31" t="s">
        <v>146</v>
      </c>
      <c r="AB14" s="48">
        <f t="shared" si="5"/>
        <v>46398</v>
      </c>
      <c r="AC14" s="49"/>
      <c r="AD14" s="52" t="s">
        <v>21</v>
      </c>
      <c r="AE14" s="48">
        <f t="shared" si="6"/>
        <v>46429</v>
      </c>
      <c r="AF14" s="49"/>
      <c r="AG14" s="52" t="s">
        <v>9</v>
      </c>
      <c r="AH14" s="29">
        <f t="shared" si="7"/>
        <v>46457</v>
      </c>
      <c r="AI14" s="30" t="s">
        <v>82</v>
      </c>
      <c r="AJ14" s="26" t="s">
        <v>180</v>
      </c>
    </row>
    <row r="15" spans="1:40" ht="42" customHeight="1" x14ac:dyDescent="0.4">
      <c r="A15" s="51">
        <f t="shared" si="8"/>
        <v>46124</v>
      </c>
      <c r="B15" s="49"/>
      <c r="C15" s="52" t="s">
        <v>2</v>
      </c>
      <c r="D15" s="29">
        <f t="shared" si="0"/>
        <v>46154</v>
      </c>
      <c r="E15" s="30"/>
      <c r="F15" s="31" t="s">
        <v>66</v>
      </c>
      <c r="G15" s="29">
        <f t="shared" si="0"/>
        <v>46185</v>
      </c>
      <c r="H15" s="30"/>
      <c r="I15" s="31"/>
      <c r="J15" s="51">
        <f t="shared" si="0"/>
        <v>46215</v>
      </c>
      <c r="K15" s="49"/>
      <c r="L15" s="52"/>
      <c r="M15" s="51">
        <f t="shared" si="0"/>
        <v>46246</v>
      </c>
      <c r="N15" s="49"/>
      <c r="O15" s="52" t="s">
        <v>102</v>
      </c>
      <c r="P15" s="51">
        <f t="shared" si="1"/>
        <v>46277</v>
      </c>
      <c r="Q15" s="49"/>
      <c r="R15" s="52" t="s">
        <v>2</v>
      </c>
      <c r="S15" s="48">
        <f t="shared" si="2"/>
        <v>46307</v>
      </c>
      <c r="T15" s="49"/>
      <c r="U15" s="52" t="s">
        <v>10</v>
      </c>
      <c r="V15" s="29">
        <f t="shared" si="3"/>
        <v>46338</v>
      </c>
      <c r="W15" s="30" t="s">
        <v>132</v>
      </c>
      <c r="X15" s="31"/>
      <c r="Y15" s="51">
        <f t="shared" si="4"/>
        <v>46368</v>
      </c>
      <c r="Z15" s="49"/>
      <c r="AA15" s="52"/>
      <c r="AB15" s="29">
        <f t="shared" si="5"/>
        <v>46399</v>
      </c>
      <c r="AC15" s="65" t="s">
        <v>45</v>
      </c>
      <c r="AD15" s="31" t="s">
        <v>151</v>
      </c>
      <c r="AE15" s="29">
        <f t="shared" si="6"/>
        <v>46430</v>
      </c>
      <c r="AF15" s="30"/>
      <c r="AG15" s="31" t="s">
        <v>165</v>
      </c>
      <c r="AH15" s="29">
        <f t="shared" si="7"/>
        <v>46458</v>
      </c>
      <c r="AI15" s="30"/>
      <c r="AJ15" s="26"/>
    </row>
    <row r="16" spans="1:40" ht="42" customHeight="1" x14ac:dyDescent="0.4">
      <c r="A16" s="29">
        <f t="shared" si="8"/>
        <v>46125</v>
      </c>
      <c r="B16" s="30"/>
      <c r="C16" s="31" t="s">
        <v>52</v>
      </c>
      <c r="D16" s="29">
        <f t="shared" si="0"/>
        <v>46155</v>
      </c>
      <c r="E16" s="30"/>
      <c r="F16" s="31" t="s">
        <v>177</v>
      </c>
      <c r="G16" s="51">
        <f t="shared" si="0"/>
        <v>46186</v>
      </c>
      <c r="H16" s="49"/>
      <c r="I16" s="59"/>
      <c r="J16" s="29">
        <f t="shared" si="0"/>
        <v>46216</v>
      </c>
      <c r="K16" s="30"/>
      <c r="L16" s="31" t="s">
        <v>95</v>
      </c>
      <c r="M16" s="51">
        <f t="shared" si="0"/>
        <v>46247</v>
      </c>
      <c r="N16" s="49"/>
      <c r="O16" s="52" t="s">
        <v>3</v>
      </c>
      <c r="P16" s="51">
        <f t="shared" si="1"/>
        <v>46278</v>
      </c>
      <c r="Q16" s="49"/>
      <c r="R16" s="52" t="s">
        <v>2</v>
      </c>
      <c r="S16" s="29">
        <f t="shared" si="2"/>
        <v>46308</v>
      </c>
      <c r="T16" s="30" t="s">
        <v>82</v>
      </c>
      <c r="U16" s="31"/>
      <c r="V16" s="29">
        <f t="shared" si="3"/>
        <v>46339</v>
      </c>
      <c r="W16" s="30"/>
      <c r="X16" s="31"/>
      <c r="Y16" s="51">
        <f t="shared" si="4"/>
        <v>46369</v>
      </c>
      <c r="Z16" s="49"/>
      <c r="AA16" s="52" t="s">
        <v>2</v>
      </c>
      <c r="AB16" s="29">
        <f t="shared" si="5"/>
        <v>46400</v>
      </c>
      <c r="AC16" s="30"/>
      <c r="AD16" s="31" t="s">
        <v>152</v>
      </c>
      <c r="AE16" s="51">
        <f t="shared" si="6"/>
        <v>46431</v>
      </c>
      <c r="AF16" s="49"/>
      <c r="AG16" s="52" t="s">
        <v>2</v>
      </c>
      <c r="AH16" s="51">
        <f t="shared" si="7"/>
        <v>46459</v>
      </c>
      <c r="AI16" s="49"/>
      <c r="AJ16" s="53"/>
    </row>
    <row r="17" spans="1:36" ht="42" customHeight="1" x14ac:dyDescent="0.4">
      <c r="A17" s="29">
        <f t="shared" si="8"/>
        <v>46126</v>
      </c>
      <c r="B17" s="30" t="s">
        <v>42</v>
      </c>
      <c r="C17" s="26" t="s">
        <v>53</v>
      </c>
      <c r="D17" s="29">
        <f t="shared" si="0"/>
        <v>46156</v>
      </c>
      <c r="E17" s="30" t="s">
        <v>74</v>
      </c>
      <c r="F17" s="26"/>
      <c r="G17" s="51">
        <f t="shared" si="0"/>
        <v>46187</v>
      </c>
      <c r="H17" s="49"/>
      <c r="I17" s="53" t="s">
        <v>2</v>
      </c>
      <c r="J17" s="29">
        <f t="shared" si="0"/>
        <v>46217</v>
      </c>
      <c r="K17" s="30" t="s">
        <v>69</v>
      </c>
      <c r="L17" s="26"/>
      <c r="M17" s="51">
        <f t="shared" si="0"/>
        <v>46248</v>
      </c>
      <c r="N17" s="49"/>
      <c r="O17" s="53" t="s">
        <v>3</v>
      </c>
      <c r="P17" s="29">
        <f t="shared" si="1"/>
        <v>46279</v>
      </c>
      <c r="Q17" s="30"/>
      <c r="R17" s="26"/>
      <c r="S17" s="29">
        <f t="shared" si="2"/>
        <v>46309</v>
      </c>
      <c r="T17" s="30"/>
      <c r="U17" s="26"/>
      <c r="V17" s="51">
        <f t="shared" si="3"/>
        <v>46340</v>
      </c>
      <c r="W17" s="49"/>
      <c r="X17" s="53" t="s">
        <v>2</v>
      </c>
      <c r="Y17" s="29">
        <f t="shared" si="4"/>
        <v>46370</v>
      </c>
      <c r="Z17" s="30"/>
      <c r="AA17" s="26"/>
      <c r="AB17" s="29">
        <f t="shared" si="5"/>
        <v>46401</v>
      </c>
      <c r="AC17" s="67" t="s">
        <v>108</v>
      </c>
      <c r="AD17" s="26" t="s">
        <v>72</v>
      </c>
      <c r="AE17" s="51">
        <f t="shared" si="6"/>
        <v>46432</v>
      </c>
      <c r="AF17" s="49"/>
      <c r="AG17" s="53"/>
      <c r="AH17" s="51">
        <f t="shared" si="7"/>
        <v>46460</v>
      </c>
      <c r="AI17" s="49"/>
      <c r="AJ17" s="53" t="s">
        <v>2</v>
      </c>
    </row>
    <row r="18" spans="1:36" ht="42" customHeight="1" x14ac:dyDescent="0.4">
      <c r="A18" s="29">
        <f t="shared" si="8"/>
        <v>46127</v>
      </c>
      <c r="B18" s="30"/>
      <c r="C18" s="31" t="s">
        <v>54</v>
      </c>
      <c r="D18" s="29">
        <f t="shared" si="0"/>
        <v>46157</v>
      </c>
      <c r="E18" s="30"/>
      <c r="F18" s="31" t="s">
        <v>67</v>
      </c>
      <c r="G18" s="29">
        <f t="shared" si="0"/>
        <v>46188</v>
      </c>
      <c r="H18" s="30"/>
      <c r="I18" s="31" t="s">
        <v>83</v>
      </c>
      <c r="J18" s="29">
        <f t="shared" si="0"/>
        <v>46218</v>
      </c>
      <c r="K18" s="30"/>
      <c r="L18" s="31" t="s">
        <v>96</v>
      </c>
      <c r="M18" s="51">
        <f t="shared" si="0"/>
        <v>46249</v>
      </c>
      <c r="N18" s="49"/>
      <c r="O18" s="52" t="s">
        <v>3</v>
      </c>
      <c r="P18" s="29">
        <f t="shared" si="1"/>
        <v>46280</v>
      </c>
      <c r="Q18" s="67" t="s">
        <v>80</v>
      </c>
      <c r="R18" s="31"/>
      <c r="S18" s="29">
        <f t="shared" si="2"/>
        <v>46310</v>
      </c>
      <c r="T18" s="30" t="s">
        <v>82</v>
      </c>
      <c r="U18" s="31" t="s">
        <v>72</v>
      </c>
      <c r="V18" s="51">
        <f t="shared" si="3"/>
        <v>46341</v>
      </c>
      <c r="W18" s="49"/>
      <c r="X18" s="52" t="s">
        <v>2</v>
      </c>
      <c r="Y18" s="29">
        <f t="shared" si="4"/>
        <v>46371</v>
      </c>
      <c r="Z18" s="67" t="s">
        <v>80</v>
      </c>
      <c r="AA18" s="31"/>
      <c r="AB18" s="29">
        <f t="shared" si="5"/>
        <v>46402</v>
      </c>
      <c r="AC18" s="30"/>
      <c r="AD18" s="31" t="s">
        <v>153</v>
      </c>
      <c r="AE18" s="29">
        <f t="shared" si="6"/>
        <v>46433</v>
      </c>
      <c r="AF18" s="30"/>
      <c r="AG18" s="31" t="s">
        <v>2</v>
      </c>
      <c r="AH18" s="29">
        <f t="shared" si="7"/>
        <v>46461</v>
      </c>
      <c r="AI18" s="30"/>
      <c r="AJ18" s="26" t="s">
        <v>2</v>
      </c>
    </row>
    <row r="19" spans="1:36" ht="42" customHeight="1" x14ac:dyDescent="0.4">
      <c r="A19" s="29">
        <f t="shared" si="8"/>
        <v>46128</v>
      </c>
      <c r="B19" s="64" t="s">
        <v>43</v>
      </c>
      <c r="C19" s="31" t="s">
        <v>55</v>
      </c>
      <c r="D19" s="51">
        <f t="shared" si="0"/>
        <v>46158</v>
      </c>
      <c r="E19" s="49"/>
      <c r="F19" s="52"/>
      <c r="G19" s="29">
        <f t="shared" si="0"/>
        <v>46189</v>
      </c>
      <c r="H19" s="30" t="s">
        <v>84</v>
      </c>
      <c r="I19" s="31"/>
      <c r="J19" s="29">
        <f t="shared" si="0"/>
        <v>46219</v>
      </c>
      <c r="K19" s="30" t="s">
        <v>97</v>
      </c>
      <c r="L19" s="31"/>
      <c r="M19" s="51">
        <f t="shared" si="0"/>
        <v>46250</v>
      </c>
      <c r="N19" s="49"/>
      <c r="O19" s="52" t="s">
        <v>3</v>
      </c>
      <c r="P19" s="29">
        <f t="shared" si="1"/>
        <v>46281</v>
      </c>
      <c r="Q19" s="30"/>
      <c r="R19" s="31" t="s">
        <v>109</v>
      </c>
      <c r="S19" s="29">
        <f t="shared" si="2"/>
        <v>46311</v>
      </c>
      <c r="T19" s="30"/>
      <c r="U19" s="31" t="s">
        <v>117</v>
      </c>
      <c r="V19" s="29">
        <f t="shared" si="3"/>
        <v>46342</v>
      </c>
      <c r="W19" s="30"/>
      <c r="X19" s="31" t="s">
        <v>134</v>
      </c>
      <c r="Y19" s="29">
        <f t="shared" si="4"/>
        <v>46372</v>
      </c>
      <c r="Z19" s="30"/>
      <c r="AA19" s="31"/>
      <c r="AB19" s="51">
        <f t="shared" si="5"/>
        <v>46403</v>
      </c>
      <c r="AC19" s="49"/>
      <c r="AD19" s="52"/>
      <c r="AE19" s="29">
        <f t="shared" si="6"/>
        <v>46434</v>
      </c>
      <c r="AF19" s="67" t="s">
        <v>80</v>
      </c>
      <c r="AG19" s="31" t="s">
        <v>2</v>
      </c>
      <c r="AH19" s="29">
        <f t="shared" si="7"/>
        <v>46462</v>
      </c>
      <c r="AI19" s="67" t="s">
        <v>80</v>
      </c>
      <c r="AJ19" s="26"/>
    </row>
    <row r="20" spans="1:36" ht="42" customHeight="1" x14ac:dyDescent="0.4">
      <c r="A20" s="29">
        <f t="shared" si="8"/>
        <v>46129</v>
      </c>
      <c r="B20" s="30"/>
      <c r="C20" s="31" t="s">
        <v>56</v>
      </c>
      <c r="D20" s="51">
        <f t="shared" si="0"/>
        <v>46159</v>
      </c>
      <c r="E20" s="49"/>
      <c r="F20" s="52" t="s">
        <v>2</v>
      </c>
      <c r="G20" s="29">
        <f t="shared" si="0"/>
        <v>46190</v>
      </c>
      <c r="H20" s="30"/>
      <c r="I20" s="31" t="s">
        <v>85</v>
      </c>
      <c r="J20" s="29">
        <f t="shared" si="0"/>
        <v>46220</v>
      </c>
      <c r="K20" s="30"/>
      <c r="L20" s="31" t="s">
        <v>183</v>
      </c>
      <c r="M20" s="51">
        <f t="shared" si="0"/>
        <v>46251</v>
      </c>
      <c r="N20" s="49"/>
      <c r="O20" s="52" t="s">
        <v>2</v>
      </c>
      <c r="P20" s="29">
        <f t="shared" si="1"/>
        <v>46282</v>
      </c>
      <c r="Q20" s="30" t="s">
        <v>82</v>
      </c>
      <c r="R20" s="31" t="s">
        <v>110</v>
      </c>
      <c r="S20" s="29">
        <f t="shared" si="2"/>
        <v>46312</v>
      </c>
      <c r="T20" s="30"/>
      <c r="U20" s="31" t="s">
        <v>23</v>
      </c>
      <c r="V20" s="29">
        <f t="shared" si="3"/>
        <v>46343</v>
      </c>
      <c r="W20" s="67" t="s">
        <v>135</v>
      </c>
      <c r="X20" s="31"/>
      <c r="Y20" s="29">
        <f t="shared" si="4"/>
        <v>46373</v>
      </c>
      <c r="Z20" s="67" t="s">
        <v>147</v>
      </c>
      <c r="AA20" s="31" t="s">
        <v>148</v>
      </c>
      <c r="AB20" s="51">
        <f t="shared" si="5"/>
        <v>46404</v>
      </c>
      <c r="AC20" s="49"/>
      <c r="AD20" s="52" t="s">
        <v>2</v>
      </c>
      <c r="AE20" s="29">
        <f t="shared" si="6"/>
        <v>46435</v>
      </c>
      <c r="AF20" s="30"/>
      <c r="AG20" s="31" t="s">
        <v>166</v>
      </c>
      <c r="AH20" s="29">
        <f t="shared" si="7"/>
        <v>46463</v>
      </c>
      <c r="AI20" s="30"/>
      <c r="AJ20" s="26"/>
    </row>
    <row r="21" spans="1:36" ht="42" customHeight="1" x14ac:dyDescent="0.4">
      <c r="A21" s="51">
        <f t="shared" si="8"/>
        <v>46130</v>
      </c>
      <c r="B21" s="49"/>
      <c r="C21" s="52"/>
      <c r="D21" s="29">
        <f t="shared" ref="D21:D31" si="9">D20+1</f>
        <v>46160</v>
      </c>
      <c r="E21" s="30"/>
      <c r="F21" s="31" t="s">
        <v>68</v>
      </c>
      <c r="G21" s="29">
        <f t="shared" ref="G21:G31" si="10">G20+1</f>
        <v>46191</v>
      </c>
      <c r="H21" s="64" t="s">
        <v>82</v>
      </c>
      <c r="I21" s="31"/>
      <c r="J21" s="51">
        <f t="shared" ref="J21:J31" si="11">J20+1</f>
        <v>46221</v>
      </c>
      <c r="K21" s="49"/>
      <c r="L21" s="52" t="s">
        <v>24</v>
      </c>
      <c r="M21" s="51">
        <f t="shared" ref="M21:M31" si="12">M20+1</f>
        <v>46252</v>
      </c>
      <c r="N21" s="49"/>
      <c r="O21" s="52" t="s">
        <v>2</v>
      </c>
      <c r="P21" s="29">
        <f t="shared" si="1"/>
        <v>46283</v>
      </c>
      <c r="Q21" s="30"/>
      <c r="R21" s="31"/>
      <c r="S21" s="51">
        <f t="shared" si="2"/>
        <v>46313</v>
      </c>
      <c r="T21" s="49"/>
      <c r="U21" s="50" t="s">
        <v>22</v>
      </c>
      <c r="V21" s="29">
        <f t="shared" si="3"/>
        <v>46344</v>
      </c>
      <c r="W21" s="30"/>
      <c r="X21" s="77" t="s">
        <v>136</v>
      </c>
      <c r="Y21" s="29">
        <f t="shared" si="4"/>
        <v>46374</v>
      </c>
      <c r="Z21" s="30"/>
      <c r="AA21" s="31"/>
      <c r="AB21" s="29">
        <f t="shared" si="5"/>
        <v>46405</v>
      </c>
      <c r="AC21" s="30"/>
      <c r="AD21" s="31" t="s">
        <v>154</v>
      </c>
      <c r="AE21" s="29">
        <f t="shared" si="6"/>
        <v>46436</v>
      </c>
      <c r="AF21" s="30" t="s">
        <v>132</v>
      </c>
      <c r="AG21" s="75" t="s">
        <v>72</v>
      </c>
      <c r="AH21" s="29">
        <f t="shared" si="7"/>
        <v>46464</v>
      </c>
      <c r="AI21" s="67" t="s">
        <v>45</v>
      </c>
      <c r="AJ21" s="26" t="s">
        <v>2</v>
      </c>
    </row>
    <row r="22" spans="1:36" ht="42" customHeight="1" x14ac:dyDescent="0.4">
      <c r="A22" s="51">
        <f t="shared" si="8"/>
        <v>46131</v>
      </c>
      <c r="B22" s="49"/>
      <c r="C22" s="53" t="s">
        <v>2</v>
      </c>
      <c r="D22" s="29">
        <f t="shared" si="9"/>
        <v>46161</v>
      </c>
      <c r="E22" s="30" t="s">
        <v>69</v>
      </c>
      <c r="F22" s="26" t="s">
        <v>70</v>
      </c>
      <c r="G22" s="29">
        <f t="shared" si="10"/>
        <v>46192</v>
      </c>
      <c r="H22" s="30"/>
      <c r="I22" s="26" t="s">
        <v>86</v>
      </c>
      <c r="J22" s="51">
        <f t="shared" si="11"/>
        <v>46222</v>
      </c>
      <c r="K22" s="49"/>
      <c r="L22" s="53" t="s">
        <v>2</v>
      </c>
      <c r="M22" s="51">
        <f t="shared" si="12"/>
        <v>46253</v>
      </c>
      <c r="N22" s="49"/>
      <c r="O22" s="53" t="s">
        <v>2</v>
      </c>
      <c r="P22" s="51">
        <f t="shared" si="1"/>
        <v>46284</v>
      </c>
      <c r="Q22" s="49"/>
      <c r="R22" s="53" t="s">
        <v>2</v>
      </c>
      <c r="S22" s="51">
        <f t="shared" si="2"/>
        <v>46314</v>
      </c>
      <c r="T22" s="49"/>
      <c r="U22" s="60" t="s">
        <v>118</v>
      </c>
      <c r="V22" s="29">
        <f t="shared" si="3"/>
        <v>46345</v>
      </c>
      <c r="W22" s="30" t="s">
        <v>132</v>
      </c>
      <c r="X22" s="26"/>
      <c r="Y22" s="51">
        <f t="shared" si="4"/>
        <v>46375</v>
      </c>
      <c r="Z22" s="49"/>
      <c r="AA22" s="53" t="s">
        <v>2</v>
      </c>
      <c r="AB22" s="29">
        <f t="shared" si="5"/>
        <v>46406</v>
      </c>
      <c r="AC22" s="65" t="s">
        <v>80</v>
      </c>
      <c r="AD22" s="79"/>
      <c r="AE22" s="29">
        <f t="shared" si="6"/>
        <v>46437</v>
      </c>
      <c r="AF22" s="30"/>
      <c r="AG22" s="26" t="s">
        <v>167</v>
      </c>
      <c r="AH22" s="29">
        <f t="shared" si="7"/>
        <v>46465</v>
      </c>
      <c r="AI22" s="30"/>
      <c r="AJ22" s="26" t="s">
        <v>146</v>
      </c>
    </row>
    <row r="23" spans="1:36" ht="42" customHeight="1" x14ac:dyDescent="0.4">
      <c r="A23" s="29">
        <f t="shared" si="8"/>
        <v>46132</v>
      </c>
      <c r="B23" s="30"/>
      <c r="C23" s="26"/>
      <c r="D23" s="29">
        <f t="shared" si="9"/>
        <v>46162</v>
      </c>
      <c r="E23" s="30"/>
      <c r="F23" s="26" t="s">
        <v>71</v>
      </c>
      <c r="G23" s="51">
        <f t="shared" si="10"/>
        <v>46193</v>
      </c>
      <c r="H23" s="49"/>
      <c r="I23" s="53"/>
      <c r="J23" s="48">
        <f t="shared" si="11"/>
        <v>46223</v>
      </c>
      <c r="K23" s="49"/>
      <c r="L23" s="53" t="s">
        <v>11</v>
      </c>
      <c r="M23" s="51">
        <f t="shared" si="12"/>
        <v>46254</v>
      </c>
      <c r="N23" s="49"/>
      <c r="O23" s="53" t="s">
        <v>2</v>
      </c>
      <c r="P23" s="51">
        <f t="shared" si="1"/>
        <v>46285</v>
      </c>
      <c r="Q23" s="49"/>
      <c r="R23" s="53" t="s">
        <v>2</v>
      </c>
      <c r="S23" s="45">
        <f t="shared" si="2"/>
        <v>46315</v>
      </c>
      <c r="T23" s="30" t="s">
        <v>84</v>
      </c>
      <c r="U23" s="76" t="s">
        <v>119</v>
      </c>
      <c r="V23" s="29">
        <f t="shared" si="3"/>
        <v>46346</v>
      </c>
      <c r="W23" s="30"/>
      <c r="X23" s="26"/>
      <c r="Y23" s="51">
        <f t="shared" si="4"/>
        <v>46376</v>
      </c>
      <c r="Z23" s="49"/>
      <c r="AA23" s="53" t="s">
        <v>2</v>
      </c>
      <c r="AB23" s="29">
        <f t="shared" si="5"/>
        <v>46407</v>
      </c>
      <c r="AC23" s="30"/>
      <c r="AD23" s="26" t="s">
        <v>155</v>
      </c>
      <c r="AE23" s="51">
        <f t="shared" si="6"/>
        <v>46438</v>
      </c>
      <c r="AF23" s="49"/>
      <c r="AG23" s="53" t="s">
        <v>2</v>
      </c>
      <c r="AH23" s="51">
        <f t="shared" si="7"/>
        <v>46466</v>
      </c>
      <c r="AI23" s="49"/>
      <c r="AJ23" s="53"/>
    </row>
    <row r="24" spans="1:36" ht="42" customHeight="1" x14ac:dyDescent="0.4">
      <c r="A24" s="29">
        <f t="shared" si="8"/>
        <v>46133</v>
      </c>
      <c r="B24" s="65" t="s">
        <v>44</v>
      </c>
      <c r="C24" s="26"/>
      <c r="D24" s="29">
        <f t="shared" si="9"/>
        <v>46163</v>
      </c>
      <c r="E24" s="67" t="s">
        <v>45</v>
      </c>
      <c r="F24" s="26" t="s">
        <v>72</v>
      </c>
      <c r="G24" s="51">
        <f t="shared" si="10"/>
        <v>46194</v>
      </c>
      <c r="H24" s="49"/>
      <c r="I24" s="53" t="s">
        <v>2</v>
      </c>
      <c r="J24" s="51">
        <f t="shared" si="11"/>
        <v>46224</v>
      </c>
      <c r="K24" s="49"/>
      <c r="L24" s="53"/>
      <c r="M24" s="51">
        <f t="shared" si="12"/>
        <v>46255</v>
      </c>
      <c r="N24" s="49"/>
      <c r="O24" s="60"/>
      <c r="P24" s="48">
        <f t="shared" si="1"/>
        <v>46286</v>
      </c>
      <c r="Q24" s="49"/>
      <c r="R24" s="53" t="s">
        <v>12</v>
      </c>
      <c r="S24" s="29">
        <f t="shared" si="2"/>
        <v>46316</v>
      </c>
      <c r="T24" s="30"/>
      <c r="U24" s="76" t="s">
        <v>120</v>
      </c>
      <c r="V24" s="51">
        <f t="shared" si="3"/>
        <v>46347</v>
      </c>
      <c r="W24" s="49"/>
      <c r="X24" s="53" t="s">
        <v>2</v>
      </c>
      <c r="Y24" s="29">
        <f t="shared" si="4"/>
        <v>46377</v>
      </c>
      <c r="Z24" s="30"/>
      <c r="AA24" s="26" t="s">
        <v>2</v>
      </c>
      <c r="AB24" s="29">
        <f t="shared" si="5"/>
        <v>46408</v>
      </c>
      <c r="AC24" s="67" t="s">
        <v>132</v>
      </c>
      <c r="AD24" s="80" t="s">
        <v>156</v>
      </c>
      <c r="AE24" s="51">
        <f t="shared" si="6"/>
        <v>46439</v>
      </c>
      <c r="AF24" s="49"/>
      <c r="AG24" s="53" t="s">
        <v>2</v>
      </c>
      <c r="AH24" s="51">
        <f t="shared" si="7"/>
        <v>46467</v>
      </c>
      <c r="AI24" s="49"/>
      <c r="AJ24" s="53" t="s">
        <v>33</v>
      </c>
    </row>
    <row r="25" spans="1:36" ht="42" customHeight="1" x14ac:dyDescent="0.4">
      <c r="A25" s="29">
        <f t="shared" si="8"/>
        <v>46134</v>
      </c>
      <c r="B25" s="30"/>
      <c r="C25" s="31" t="s">
        <v>57</v>
      </c>
      <c r="D25" s="29">
        <f t="shared" si="9"/>
        <v>46164</v>
      </c>
      <c r="E25" s="30"/>
      <c r="F25" s="31" t="s">
        <v>73</v>
      </c>
      <c r="G25" s="29">
        <f t="shared" si="10"/>
        <v>46195</v>
      </c>
      <c r="H25" s="30"/>
      <c r="I25" s="71" t="s">
        <v>87</v>
      </c>
      <c r="J25" s="51">
        <f t="shared" si="11"/>
        <v>46225</v>
      </c>
      <c r="K25" s="49"/>
      <c r="L25" s="52" t="s">
        <v>2</v>
      </c>
      <c r="M25" s="51">
        <f t="shared" si="12"/>
        <v>46256</v>
      </c>
      <c r="N25" s="49"/>
      <c r="O25" s="52"/>
      <c r="P25" s="48">
        <f t="shared" si="1"/>
        <v>46287</v>
      </c>
      <c r="Q25" s="49"/>
      <c r="R25" s="52" t="s">
        <v>35</v>
      </c>
      <c r="S25" s="29">
        <f t="shared" si="2"/>
        <v>46317</v>
      </c>
      <c r="T25" s="70" t="s">
        <v>69</v>
      </c>
      <c r="U25" s="75" t="s">
        <v>121</v>
      </c>
      <c r="V25" s="51">
        <f t="shared" si="3"/>
        <v>46348</v>
      </c>
      <c r="W25" s="49"/>
      <c r="X25" s="52" t="s">
        <v>2</v>
      </c>
      <c r="Y25" s="29">
        <f t="shared" si="4"/>
        <v>46378</v>
      </c>
      <c r="Z25" s="30" t="s">
        <v>69</v>
      </c>
      <c r="AA25" s="31" t="s">
        <v>2</v>
      </c>
      <c r="AB25" s="29">
        <f t="shared" si="5"/>
        <v>46409</v>
      </c>
      <c r="AC25" s="30"/>
      <c r="AD25" s="31"/>
      <c r="AE25" s="29">
        <f t="shared" si="6"/>
        <v>46440</v>
      </c>
      <c r="AF25" s="30"/>
      <c r="AG25" s="31" t="s">
        <v>168</v>
      </c>
      <c r="AH25" s="62">
        <f t="shared" si="7"/>
        <v>46468</v>
      </c>
      <c r="AI25" s="49"/>
      <c r="AJ25" s="53" t="s">
        <v>34</v>
      </c>
    </row>
    <row r="26" spans="1:36" ht="42" customHeight="1" x14ac:dyDescent="0.4">
      <c r="A26" s="29">
        <f t="shared" si="8"/>
        <v>46135</v>
      </c>
      <c r="B26" s="65" t="s">
        <v>45</v>
      </c>
      <c r="C26" s="31" t="s">
        <v>58</v>
      </c>
      <c r="D26" s="51">
        <f t="shared" si="9"/>
        <v>46165</v>
      </c>
      <c r="E26" s="49"/>
      <c r="F26" s="50"/>
      <c r="G26" s="29">
        <f t="shared" si="10"/>
        <v>46196</v>
      </c>
      <c r="H26" s="67" t="s">
        <v>45</v>
      </c>
      <c r="I26" s="31" t="s">
        <v>88</v>
      </c>
      <c r="J26" s="51">
        <f t="shared" si="11"/>
        <v>46226</v>
      </c>
      <c r="K26" s="49"/>
      <c r="L26" s="52" t="s">
        <v>2</v>
      </c>
      <c r="M26" s="51">
        <f t="shared" si="12"/>
        <v>46257</v>
      </c>
      <c r="N26" s="49"/>
      <c r="O26" s="52" t="s">
        <v>2</v>
      </c>
      <c r="P26" s="48">
        <f t="shared" si="1"/>
        <v>46288</v>
      </c>
      <c r="Q26" s="49"/>
      <c r="R26" s="52" t="s">
        <v>13</v>
      </c>
      <c r="S26" s="29">
        <f t="shared" si="2"/>
        <v>46318</v>
      </c>
      <c r="T26" s="30"/>
      <c r="U26" s="75" t="s">
        <v>122</v>
      </c>
      <c r="V26" s="51">
        <f t="shared" si="3"/>
        <v>46349</v>
      </c>
      <c r="W26" s="49"/>
      <c r="X26" s="52" t="s">
        <v>14</v>
      </c>
      <c r="Y26" s="29">
        <f t="shared" si="4"/>
        <v>46379</v>
      </c>
      <c r="Z26" s="30"/>
      <c r="AA26" s="31"/>
      <c r="AB26" s="51">
        <f t="shared" si="5"/>
        <v>46410</v>
      </c>
      <c r="AC26" s="49"/>
      <c r="AD26" s="61"/>
      <c r="AE26" s="48">
        <f t="shared" si="6"/>
        <v>46441</v>
      </c>
      <c r="AF26" s="49"/>
      <c r="AG26" s="52" t="s">
        <v>15</v>
      </c>
      <c r="AH26" s="29">
        <f t="shared" si="7"/>
        <v>46469</v>
      </c>
      <c r="AI26" s="30"/>
      <c r="AJ26" s="26" t="s">
        <v>172</v>
      </c>
    </row>
    <row r="27" spans="1:36" ht="42" customHeight="1" x14ac:dyDescent="0.4">
      <c r="A27" s="29">
        <f t="shared" si="8"/>
        <v>46136</v>
      </c>
      <c r="B27" s="30"/>
      <c r="C27" s="31" t="s">
        <v>59</v>
      </c>
      <c r="D27" s="51">
        <f t="shared" si="9"/>
        <v>46166</v>
      </c>
      <c r="E27" s="49"/>
      <c r="F27" s="52" t="s">
        <v>2</v>
      </c>
      <c r="G27" s="29">
        <f t="shared" si="10"/>
        <v>46197</v>
      </c>
      <c r="H27" s="30"/>
      <c r="I27" s="31" t="s">
        <v>89</v>
      </c>
      <c r="J27" s="51">
        <f t="shared" si="11"/>
        <v>46227</v>
      </c>
      <c r="K27" s="49"/>
      <c r="L27" s="52" t="s">
        <v>2</v>
      </c>
      <c r="M27" s="51">
        <f t="shared" si="12"/>
        <v>46258</v>
      </c>
      <c r="N27" s="49"/>
      <c r="O27" s="52" t="s">
        <v>2</v>
      </c>
      <c r="P27" s="29">
        <f t="shared" si="1"/>
        <v>46289</v>
      </c>
      <c r="Q27" s="30" t="s">
        <v>82</v>
      </c>
      <c r="R27" s="31"/>
      <c r="S27" s="51">
        <f t="shared" si="2"/>
        <v>46319</v>
      </c>
      <c r="T27" s="49"/>
      <c r="U27" s="52" t="s">
        <v>2</v>
      </c>
      <c r="V27" s="29">
        <f t="shared" si="3"/>
        <v>46350</v>
      </c>
      <c r="W27" s="67" t="s">
        <v>137</v>
      </c>
      <c r="X27" s="31"/>
      <c r="Y27" s="29">
        <f>Y26+1</f>
        <v>46380</v>
      </c>
      <c r="Z27" s="30"/>
      <c r="AA27" s="31" t="s">
        <v>179</v>
      </c>
      <c r="AB27" s="51">
        <f t="shared" si="5"/>
        <v>46411</v>
      </c>
      <c r="AC27" s="49"/>
      <c r="AD27" s="52" t="s">
        <v>2</v>
      </c>
      <c r="AE27" s="29">
        <f t="shared" si="6"/>
        <v>46442</v>
      </c>
      <c r="AF27" s="30"/>
      <c r="AG27" s="31"/>
      <c r="AH27" s="29">
        <f t="shared" si="7"/>
        <v>46470</v>
      </c>
      <c r="AI27" s="30"/>
      <c r="AJ27" s="26" t="s">
        <v>173</v>
      </c>
    </row>
    <row r="28" spans="1:36" ht="42" customHeight="1" x14ac:dyDescent="0.4">
      <c r="A28" s="51">
        <f t="shared" si="8"/>
        <v>46137</v>
      </c>
      <c r="B28" s="49"/>
      <c r="C28" s="52"/>
      <c r="D28" s="29">
        <f t="shared" si="9"/>
        <v>46167</v>
      </c>
      <c r="E28" s="30"/>
      <c r="F28" s="31"/>
      <c r="G28" s="29">
        <f t="shared" si="10"/>
        <v>46198</v>
      </c>
      <c r="H28" s="30" t="s">
        <v>82</v>
      </c>
      <c r="I28" s="71" t="s">
        <v>90</v>
      </c>
      <c r="J28" s="51">
        <f t="shared" si="11"/>
        <v>46228</v>
      </c>
      <c r="K28" s="49"/>
      <c r="L28" s="52" t="s">
        <v>2</v>
      </c>
      <c r="M28" s="51">
        <f t="shared" si="12"/>
        <v>46259</v>
      </c>
      <c r="N28" s="49"/>
      <c r="O28" s="52" t="s">
        <v>2</v>
      </c>
      <c r="P28" s="29">
        <f t="shared" si="1"/>
        <v>46290</v>
      </c>
      <c r="Q28" s="67"/>
      <c r="R28" s="73" t="s">
        <v>111</v>
      </c>
      <c r="S28" s="51">
        <f t="shared" si="2"/>
        <v>46320</v>
      </c>
      <c r="T28" s="49"/>
      <c r="U28" s="52" t="s">
        <v>2</v>
      </c>
      <c r="V28" s="29">
        <f t="shared" si="3"/>
        <v>46351</v>
      </c>
      <c r="W28" s="67"/>
      <c r="X28" s="31" t="s">
        <v>185</v>
      </c>
      <c r="Y28" s="51">
        <f>Y27+1</f>
        <v>46381</v>
      </c>
      <c r="Z28" s="49"/>
      <c r="AA28" s="52" t="s">
        <v>16</v>
      </c>
      <c r="AB28" s="29">
        <f t="shared" si="5"/>
        <v>46412</v>
      </c>
      <c r="AC28" s="30"/>
      <c r="AD28" s="31" t="s">
        <v>157</v>
      </c>
      <c r="AE28" s="29">
        <f t="shared" si="6"/>
        <v>46443</v>
      </c>
      <c r="AF28" s="67" t="s">
        <v>125</v>
      </c>
      <c r="AG28" s="31" t="s">
        <v>24</v>
      </c>
      <c r="AH28" s="29">
        <f t="shared" si="7"/>
        <v>46471</v>
      </c>
      <c r="AI28" s="30"/>
      <c r="AJ28" s="26" t="s">
        <v>174</v>
      </c>
    </row>
    <row r="29" spans="1:36" ht="42" customHeight="1" x14ac:dyDescent="0.4">
      <c r="A29" s="51">
        <f t="shared" si="8"/>
        <v>46138</v>
      </c>
      <c r="B29" s="49"/>
      <c r="C29" s="52" t="s">
        <v>2</v>
      </c>
      <c r="D29" s="29">
        <f t="shared" si="9"/>
        <v>46168</v>
      </c>
      <c r="E29" s="67" t="s">
        <v>75</v>
      </c>
      <c r="F29" s="31"/>
      <c r="G29" s="29">
        <f t="shared" si="10"/>
        <v>46199</v>
      </c>
      <c r="H29" s="30"/>
      <c r="I29" s="71" t="s">
        <v>91</v>
      </c>
      <c r="J29" s="51">
        <f t="shared" si="11"/>
        <v>46229</v>
      </c>
      <c r="K29" s="49"/>
      <c r="L29" s="52" t="s">
        <v>2</v>
      </c>
      <c r="M29" s="51">
        <f t="shared" si="12"/>
        <v>46260</v>
      </c>
      <c r="N29" s="49"/>
      <c r="O29" s="52" t="s">
        <v>2</v>
      </c>
      <c r="P29" s="51">
        <f t="shared" si="1"/>
        <v>46291</v>
      </c>
      <c r="Q29" s="49"/>
      <c r="R29" s="52"/>
      <c r="S29" s="29">
        <f t="shared" si="2"/>
        <v>46321</v>
      </c>
      <c r="T29" s="30"/>
      <c r="U29" s="31" t="s">
        <v>2</v>
      </c>
      <c r="V29" s="29">
        <f t="shared" si="3"/>
        <v>46352</v>
      </c>
      <c r="W29" s="30" t="s">
        <v>132</v>
      </c>
      <c r="X29" s="31" t="s">
        <v>138</v>
      </c>
      <c r="Y29" s="51">
        <f t="shared" si="4"/>
        <v>46382</v>
      </c>
      <c r="Z29" s="49"/>
      <c r="AA29" s="52" t="s">
        <v>2</v>
      </c>
      <c r="AB29" s="29">
        <f t="shared" si="5"/>
        <v>46413</v>
      </c>
      <c r="AC29" s="65" t="s">
        <v>45</v>
      </c>
      <c r="AD29" s="75" t="s">
        <v>158</v>
      </c>
      <c r="AE29" s="29">
        <f t="shared" si="6"/>
        <v>46444</v>
      </c>
      <c r="AF29" s="30"/>
      <c r="AG29" s="31"/>
      <c r="AH29" s="29">
        <f t="shared" si="7"/>
        <v>46472</v>
      </c>
      <c r="AI29" s="30"/>
      <c r="AJ29" s="26" t="s">
        <v>175</v>
      </c>
    </row>
    <row r="30" spans="1:36" ht="42" customHeight="1" x14ac:dyDescent="0.4">
      <c r="A30" s="29">
        <f t="shared" si="8"/>
        <v>46139</v>
      </c>
      <c r="B30" s="30"/>
      <c r="C30" s="31" t="s">
        <v>60</v>
      </c>
      <c r="D30" s="29">
        <f t="shared" si="9"/>
        <v>46169</v>
      </c>
      <c r="E30" s="30"/>
      <c r="F30" s="31" t="s">
        <v>76</v>
      </c>
      <c r="G30" s="51">
        <f t="shared" si="10"/>
        <v>46200</v>
      </c>
      <c r="H30" s="49"/>
      <c r="I30" s="52"/>
      <c r="J30" s="51">
        <f t="shared" si="11"/>
        <v>46230</v>
      </c>
      <c r="K30" s="49"/>
      <c r="L30" s="52" t="s">
        <v>2</v>
      </c>
      <c r="M30" s="51">
        <f t="shared" si="12"/>
        <v>46261</v>
      </c>
      <c r="N30" s="49"/>
      <c r="O30" s="52" t="s">
        <v>2</v>
      </c>
      <c r="P30" s="51">
        <f t="shared" si="1"/>
        <v>46292</v>
      </c>
      <c r="Q30" s="49"/>
      <c r="R30" s="52"/>
      <c r="S30" s="29">
        <f t="shared" si="2"/>
        <v>46322</v>
      </c>
      <c r="T30" s="67" t="s">
        <v>124</v>
      </c>
      <c r="U30" s="31"/>
      <c r="V30" s="29">
        <f t="shared" si="3"/>
        <v>46353</v>
      </c>
      <c r="W30" s="70" t="s">
        <v>139</v>
      </c>
      <c r="X30" s="31" t="s">
        <v>140</v>
      </c>
      <c r="Y30" s="51">
        <f t="shared" si="4"/>
        <v>46383</v>
      </c>
      <c r="Z30" s="49"/>
      <c r="AA30" s="52" t="s">
        <v>2</v>
      </c>
      <c r="AB30" s="29">
        <f t="shared" si="5"/>
        <v>46414</v>
      </c>
      <c r="AC30" s="65" t="s">
        <v>45</v>
      </c>
      <c r="AD30" s="75" t="s">
        <v>159</v>
      </c>
      <c r="AE30" s="51">
        <f t="shared" si="6"/>
        <v>46445</v>
      </c>
      <c r="AF30" s="49"/>
      <c r="AG30" s="52"/>
      <c r="AH30" s="51">
        <f t="shared" si="7"/>
        <v>46473</v>
      </c>
      <c r="AI30" s="49"/>
      <c r="AJ30" s="53"/>
    </row>
    <row r="31" spans="1:36" ht="42" customHeight="1" x14ac:dyDescent="0.4">
      <c r="A31" s="29">
        <f t="shared" si="8"/>
        <v>46140</v>
      </c>
      <c r="B31" s="30"/>
      <c r="C31" s="31" t="s">
        <v>61</v>
      </c>
      <c r="D31" s="29">
        <f t="shared" si="9"/>
        <v>46170</v>
      </c>
      <c r="E31" s="65" t="s">
        <v>77</v>
      </c>
      <c r="F31" s="31"/>
      <c r="G31" s="51">
        <f t="shared" si="10"/>
        <v>46201</v>
      </c>
      <c r="H31" s="49"/>
      <c r="I31" s="52"/>
      <c r="J31" s="51">
        <f t="shared" si="11"/>
        <v>46231</v>
      </c>
      <c r="K31" s="49"/>
      <c r="L31" s="52" t="s">
        <v>2</v>
      </c>
      <c r="M31" s="51">
        <f t="shared" si="12"/>
        <v>46262</v>
      </c>
      <c r="N31" s="49"/>
      <c r="O31" s="52" t="s">
        <v>2</v>
      </c>
      <c r="P31" s="29">
        <f t="shared" si="1"/>
        <v>46293</v>
      </c>
      <c r="Q31" s="30"/>
      <c r="R31" s="31" t="s">
        <v>112</v>
      </c>
      <c r="S31" s="51">
        <f t="shared" si="2"/>
        <v>46323</v>
      </c>
      <c r="T31" s="46"/>
      <c r="U31" s="63" t="s">
        <v>123</v>
      </c>
      <c r="V31" s="51">
        <f t="shared" si="3"/>
        <v>46354</v>
      </c>
      <c r="W31" s="49"/>
      <c r="X31" s="50"/>
      <c r="Y31" s="51">
        <f t="shared" si="4"/>
        <v>46384</v>
      </c>
      <c r="Z31" s="49"/>
      <c r="AA31" s="52" t="s">
        <v>39</v>
      </c>
      <c r="AB31" s="29">
        <f t="shared" si="5"/>
        <v>46415</v>
      </c>
      <c r="AC31" s="30" t="s">
        <v>43</v>
      </c>
      <c r="AD31" s="75"/>
      <c r="AE31" s="51">
        <f t="shared" si="6"/>
        <v>46446</v>
      </c>
      <c r="AF31" s="49"/>
      <c r="AG31" s="52" t="s">
        <v>2</v>
      </c>
      <c r="AH31" s="51">
        <f t="shared" si="7"/>
        <v>46474</v>
      </c>
      <c r="AI31" s="49"/>
      <c r="AJ31" s="53" t="s">
        <v>2</v>
      </c>
    </row>
    <row r="32" spans="1:36" ht="42" customHeight="1" x14ac:dyDescent="0.4">
      <c r="A32" s="48">
        <f>IF(A31="","",IF(MONTH(A31+1)=A$3,A31+1,""))</f>
        <v>46141</v>
      </c>
      <c r="B32" s="49"/>
      <c r="C32" s="52" t="s">
        <v>62</v>
      </c>
      <c r="D32" s="29">
        <f t="shared" ref="D32:M34" si="13">IF(D31="","",IF(MONTH(D31+1)=D$3,D31+1,""))</f>
        <v>46171</v>
      </c>
      <c r="E32" s="30"/>
      <c r="F32" s="31" t="s">
        <v>78</v>
      </c>
      <c r="G32" s="29">
        <f t="shared" si="13"/>
        <v>46202</v>
      </c>
      <c r="H32" s="30"/>
      <c r="I32" s="31" t="s">
        <v>92</v>
      </c>
      <c r="J32" s="51">
        <f t="shared" si="13"/>
        <v>46232</v>
      </c>
      <c r="K32" s="49"/>
      <c r="L32" s="50"/>
      <c r="M32" s="51">
        <f t="shared" si="13"/>
        <v>46263</v>
      </c>
      <c r="N32" s="49"/>
      <c r="O32" s="52" t="s">
        <v>2</v>
      </c>
      <c r="P32" s="29">
        <f t="shared" ref="P32:P34" si="14">IF(P31="","",IF(MONTH(P31+1)=P$3,P31+1,""))</f>
        <v>46294</v>
      </c>
      <c r="Q32" s="70" t="s">
        <v>80</v>
      </c>
      <c r="R32" s="31"/>
      <c r="S32" s="29">
        <f t="shared" ref="S32:S34" si="15">IF(S31="","",IF(MONTH(S31+1)=S$3,S31+1,""))</f>
        <v>46324</v>
      </c>
      <c r="T32" s="67" t="s">
        <v>125</v>
      </c>
      <c r="U32" s="31"/>
      <c r="V32" s="51">
        <f t="shared" ref="V32:V34" si="16">IF(V31="","",IF(MONTH(V31+1)=V$3,V31+1,""))</f>
        <v>46355</v>
      </c>
      <c r="W32" s="49"/>
      <c r="X32" s="50"/>
      <c r="Y32" s="51">
        <f t="shared" ref="Y32:Y34" si="17">IF(Y31="","",IF(MONTH(Y31+1)=Y$3,Y31+1,""))</f>
        <v>46385</v>
      </c>
      <c r="Z32" s="49"/>
      <c r="AA32" s="52" t="s">
        <v>37</v>
      </c>
      <c r="AB32" s="29">
        <f t="shared" ref="AB32:AB34" si="18">IF(AB31="","",IF(MONTH(AB31+1)=AB$3,AB31+1,""))</f>
        <v>46416</v>
      </c>
      <c r="AC32" s="30"/>
      <c r="AD32" s="31"/>
      <c r="AE32" s="29" t="str">
        <f t="shared" ref="AE32:AE34" si="19">IF(AE31="","",IF(MONTH(AE31+1)=AE$3,AE31+1,""))</f>
        <v/>
      </c>
      <c r="AF32" s="30"/>
      <c r="AG32" s="31"/>
      <c r="AH32" s="51">
        <f t="shared" ref="AH32:AH34" si="20">IF(AH31="","",IF(MONTH(AH31+1)=AH$3,AH31+1,""))</f>
        <v>46475</v>
      </c>
      <c r="AI32" s="30"/>
      <c r="AJ32" s="26" t="s">
        <v>36</v>
      </c>
    </row>
    <row r="33" spans="1:36" ht="42" customHeight="1" x14ac:dyDescent="0.4">
      <c r="A33" s="29">
        <f t="shared" ref="A33:A34" si="21">IF(A32="","",IF(MONTH(A32+1)=A$3,A32+1,""))</f>
        <v>46142</v>
      </c>
      <c r="B33" s="30"/>
      <c r="C33" s="31" t="s">
        <v>63</v>
      </c>
      <c r="D33" s="51">
        <f t="shared" si="13"/>
        <v>46172</v>
      </c>
      <c r="E33" s="49"/>
      <c r="F33" s="52"/>
      <c r="G33" s="29">
        <f t="shared" si="13"/>
        <v>46203</v>
      </c>
      <c r="H33" s="67" t="s">
        <v>80</v>
      </c>
      <c r="I33" s="31"/>
      <c r="J33" s="51">
        <f t="shared" si="13"/>
        <v>46233</v>
      </c>
      <c r="K33" s="49"/>
      <c r="L33" s="52" t="s">
        <v>2</v>
      </c>
      <c r="M33" s="51">
        <f t="shared" si="13"/>
        <v>46264</v>
      </c>
      <c r="N33" s="49"/>
      <c r="O33" s="52" t="s">
        <v>2</v>
      </c>
      <c r="P33" s="29">
        <f t="shared" si="14"/>
        <v>46295</v>
      </c>
      <c r="Q33" s="30"/>
      <c r="R33" s="31" t="s">
        <v>113</v>
      </c>
      <c r="S33" s="29">
        <f t="shared" si="15"/>
        <v>46325</v>
      </c>
      <c r="T33" s="30"/>
      <c r="U33" s="31" t="s">
        <v>126</v>
      </c>
      <c r="V33" s="29">
        <f t="shared" si="16"/>
        <v>46356</v>
      </c>
      <c r="W33" s="30"/>
      <c r="X33" s="31" t="s">
        <v>141</v>
      </c>
      <c r="Y33" s="51">
        <f t="shared" si="17"/>
        <v>46386</v>
      </c>
      <c r="Z33" s="49"/>
      <c r="AA33" s="52" t="s">
        <v>3</v>
      </c>
      <c r="AB33" s="51">
        <f t="shared" si="18"/>
        <v>46417</v>
      </c>
      <c r="AC33" s="49"/>
      <c r="AD33" s="52"/>
      <c r="AE33" s="29" t="str">
        <f>IF(AE32="","",IF(MONTH(AE32+1)=AE$3,AE32+1,""))</f>
        <v/>
      </c>
      <c r="AF33" s="30"/>
      <c r="AG33" s="31"/>
      <c r="AH33" s="51">
        <f t="shared" si="20"/>
        <v>46476</v>
      </c>
      <c r="AI33" s="30"/>
      <c r="AJ33" s="26" t="s">
        <v>17</v>
      </c>
    </row>
    <row r="34" spans="1:36" ht="42" customHeight="1" x14ac:dyDescent="0.4">
      <c r="A34" s="35" t="str">
        <f t="shared" si="21"/>
        <v/>
      </c>
      <c r="B34" s="36"/>
      <c r="C34" s="37"/>
      <c r="D34" s="51">
        <f t="shared" si="13"/>
        <v>46173</v>
      </c>
      <c r="E34" s="49"/>
      <c r="F34" s="52" t="s">
        <v>2</v>
      </c>
      <c r="G34" s="35" t="str">
        <f t="shared" si="13"/>
        <v/>
      </c>
      <c r="H34" s="36"/>
      <c r="I34" s="38"/>
      <c r="J34" s="51">
        <f t="shared" si="13"/>
        <v>46234</v>
      </c>
      <c r="K34" s="49"/>
      <c r="L34" s="52" t="s">
        <v>2</v>
      </c>
      <c r="M34" s="51">
        <f t="shared" si="13"/>
        <v>46265</v>
      </c>
      <c r="N34" s="49"/>
      <c r="O34" s="52" t="s">
        <v>2</v>
      </c>
      <c r="P34" s="35" t="str">
        <f t="shared" si="14"/>
        <v/>
      </c>
      <c r="Q34" s="36"/>
      <c r="R34" s="38"/>
      <c r="S34" s="51">
        <f t="shared" si="15"/>
        <v>46326</v>
      </c>
      <c r="T34" s="49"/>
      <c r="U34" s="50"/>
      <c r="V34" s="35" t="str">
        <f t="shared" si="16"/>
        <v/>
      </c>
      <c r="W34" s="36"/>
      <c r="X34" s="38"/>
      <c r="Y34" s="51">
        <f t="shared" si="17"/>
        <v>46387</v>
      </c>
      <c r="Z34" s="49"/>
      <c r="AA34" s="52" t="s">
        <v>3</v>
      </c>
      <c r="AB34" s="51">
        <f t="shared" si="18"/>
        <v>46418</v>
      </c>
      <c r="AC34" s="49"/>
      <c r="AD34" s="50"/>
      <c r="AE34" s="35" t="str">
        <f t="shared" si="19"/>
        <v/>
      </c>
      <c r="AF34" s="36"/>
      <c r="AG34" s="38"/>
      <c r="AH34" s="51">
        <f t="shared" si="20"/>
        <v>46477</v>
      </c>
      <c r="AI34" s="30"/>
      <c r="AJ34" s="26" t="s">
        <v>17</v>
      </c>
    </row>
    <row r="35" spans="1:36" ht="42" customHeight="1" x14ac:dyDescent="0.4">
      <c r="A35" s="39"/>
      <c r="B35" s="40"/>
      <c r="C35" s="41" t="s">
        <v>18</v>
      </c>
      <c r="D35" s="39"/>
      <c r="E35" s="40"/>
      <c r="F35" s="41" t="s">
        <v>25</v>
      </c>
      <c r="G35" s="39"/>
      <c r="H35" s="40"/>
      <c r="I35" s="41" t="s">
        <v>26</v>
      </c>
      <c r="J35" s="39"/>
      <c r="K35" s="40"/>
      <c r="L35" s="41" t="s">
        <v>27</v>
      </c>
      <c r="M35" s="39"/>
      <c r="N35" s="40"/>
      <c r="O35" s="41" t="s">
        <v>19</v>
      </c>
      <c r="P35" s="39"/>
      <c r="Q35" s="40"/>
      <c r="R35" s="41" t="s">
        <v>28</v>
      </c>
      <c r="S35" s="39"/>
      <c r="T35" s="40"/>
      <c r="U35" s="41" t="s">
        <v>29</v>
      </c>
      <c r="V35" s="39"/>
      <c r="W35" s="40"/>
      <c r="X35" s="41" t="s">
        <v>30</v>
      </c>
      <c r="Y35" s="39"/>
      <c r="Z35" s="40"/>
      <c r="AA35" s="41" t="s">
        <v>20</v>
      </c>
      <c r="AB35" s="39"/>
      <c r="AC35" s="40"/>
      <c r="AD35" s="41" t="s">
        <v>31</v>
      </c>
      <c r="AE35" s="39"/>
      <c r="AF35" s="40"/>
      <c r="AG35" s="41" t="s">
        <v>20</v>
      </c>
      <c r="AH35" s="39"/>
      <c r="AI35" s="40"/>
      <c r="AJ35" s="47" t="s">
        <v>32</v>
      </c>
    </row>
  </sheetData>
  <mergeCells count="13">
    <mergeCell ref="AH3:AJ3"/>
    <mergeCell ref="P3:R3"/>
    <mergeCell ref="S3:U3"/>
    <mergeCell ref="V3:X3"/>
    <mergeCell ref="Y3:AA3"/>
    <mergeCell ref="AB3:AD3"/>
    <mergeCell ref="AE3:AG3"/>
    <mergeCell ref="M3:O3"/>
    <mergeCell ref="E1:H1"/>
    <mergeCell ref="A3:C3"/>
    <mergeCell ref="D3:F3"/>
    <mergeCell ref="G3:I3"/>
    <mergeCell ref="J3:L3"/>
  </mergeCells>
  <phoneticPr fontId="2"/>
  <conditionalFormatting sqref="A4:C34">
    <cfRule type="expression" dxfId="85" priority="95">
      <formula>WEEKDAY(A4)=7</formula>
    </cfRule>
    <cfRule type="expression" dxfId="84" priority="96">
      <formula>WEEKDAY(A4)=1</formula>
    </cfRule>
  </conditionalFormatting>
  <conditionalFormatting sqref="D10:F11">
    <cfRule type="expression" dxfId="83" priority="93">
      <formula>WEEKDAY(D10)=7</formula>
    </cfRule>
    <cfRule type="expression" dxfId="82" priority="94">
      <formula>WEEKDAY(D10)=1</formula>
    </cfRule>
  </conditionalFormatting>
  <conditionalFormatting sqref="D14:F18">
    <cfRule type="expression" dxfId="81" priority="92">
      <formula>WEEKDAY(D14)=1</formula>
    </cfRule>
    <cfRule type="expression" dxfId="80" priority="91">
      <formula>WEEKDAY(D14)=7</formula>
    </cfRule>
  </conditionalFormatting>
  <conditionalFormatting sqref="D21:F25">
    <cfRule type="expression" dxfId="79" priority="90">
      <formula>WEEKDAY(D21)=1</formula>
    </cfRule>
    <cfRule type="expression" dxfId="78" priority="89">
      <formula>WEEKDAY(D21)=7</formula>
    </cfRule>
  </conditionalFormatting>
  <conditionalFormatting sqref="D28:F32">
    <cfRule type="expression" dxfId="77" priority="87">
      <formula>WEEKDAY(D28)=7</formula>
    </cfRule>
    <cfRule type="expression" dxfId="76" priority="88">
      <formula>WEEKDAY(D28)=1</formula>
    </cfRule>
  </conditionalFormatting>
  <conditionalFormatting sqref="D4:G8">
    <cfRule type="expression" dxfId="75" priority="2">
      <formula>WEEKDAY(D4)=1</formula>
    </cfRule>
    <cfRule type="expression" dxfId="74" priority="1">
      <formula>WEEKDAY(D4)=7</formula>
    </cfRule>
  </conditionalFormatting>
  <conditionalFormatting sqref="H4:I5 H6:H8">
    <cfRule type="expression" dxfId="73" priority="86">
      <formula>WEEKDAY(H4)=1</formula>
    </cfRule>
    <cfRule type="expression" dxfId="72" priority="85">
      <formula>WEEKDAY(H4)=7</formula>
    </cfRule>
  </conditionalFormatting>
  <conditionalFormatting sqref="H11:I15">
    <cfRule type="expression" dxfId="71" priority="84">
      <formula>WEEKDAY(H11)=1</formula>
    </cfRule>
    <cfRule type="expression" dxfId="70" priority="83">
      <formula>WEEKDAY(H11)=7</formula>
    </cfRule>
  </conditionalFormatting>
  <conditionalFormatting sqref="H18:I22">
    <cfRule type="expression" dxfId="69" priority="82">
      <formula>WEEKDAY(H18)=1</formula>
    </cfRule>
    <cfRule type="expression" dxfId="68" priority="81">
      <formula>WEEKDAY(H18)=7</formula>
    </cfRule>
  </conditionalFormatting>
  <conditionalFormatting sqref="H25:I29">
    <cfRule type="expression" dxfId="67" priority="80">
      <formula>WEEKDAY(H25)=1</formula>
    </cfRule>
    <cfRule type="expression" dxfId="66" priority="79">
      <formula>WEEKDAY(H25)=7</formula>
    </cfRule>
  </conditionalFormatting>
  <conditionalFormatting sqref="H32:P33">
    <cfRule type="expression" dxfId="65" priority="78">
      <formula>WEEKDAY(H32)=1</formula>
    </cfRule>
    <cfRule type="expression" dxfId="64" priority="77">
      <formula>WEEKDAY(H32)=7</formula>
    </cfRule>
  </conditionalFormatting>
  <conditionalFormatting sqref="J4:R7">
    <cfRule type="expression" dxfId="63" priority="60">
      <formula>WEEKDAY(J4)=1</formula>
    </cfRule>
    <cfRule type="expression" dxfId="62" priority="59">
      <formula>WEEKDAY(J4)=7</formula>
    </cfRule>
  </conditionalFormatting>
  <conditionalFormatting sqref="J27:V29">
    <cfRule type="expression" dxfId="61" priority="63">
      <formula>WEEKDAY(J27)=7</formula>
    </cfRule>
    <cfRule type="expression" dxfId="60" priority="64">
      <formula>WEEKDAY(J27)=1</formula>
    </cfRule>
  </conditionalFormatting>
  <conditionalFormatting sqref="K9:L13">
    <cfRule type="expression" dxfId="59" priority="72">
      <formula>WEEKDAY(K9)=1</formula>
    </cfRule>
    <cfRule type="expression" dxfId="58" priority="71">
      <formula>WEEKDAY(K9)=7</formula>
    </cfRule>
  </conditionalFormatting>
  <conditionalFormatting sqref="K16:L20">
    <cfRule type="expression" dxfId="57" priority="74">
      <formula>WEEKDAY(K16)=1</formula>
    </cfRule>
    <cfRule type="expression" dxfId="56" priority="73">
      <formula>WEEKDAY(K16)=7</formula>
    </cfRule>
  </conditionalFormatting>
  <conditionalFormatting sqref="O13:O19">
    <cfRule type="expression" dxfId="55" priority="70">
      <formula>WEEKDAY(O13)=1</formula>
    </cfRule>
    <cfRule type="expression" dxfId="54" priority="69">
      <formula>WEEKDAY(O13)=7</formula>
    </cfRule>
  </conditionalFormatting>
  <conditionalFormatting sqref="Q10:R14">
    <cfRule type="expression" dxfId="53" priority="68">
      <formula>WEEKDAY(Q10)=1</formula>
    </cfRule>
    <cfRule type="expression" dxfId="52" priority="67">
      <formula>WEEKDAY(Q10)=7</formula>
    </cfRule>
  </conditionalFormatting>
  <conditionalFormatting sqref="Q17:R21">
    <cfRule type="expression" dxfId="51" priority="66">
      <formula>WEEKDAY(Q17)=1</formula>
    </cfRule>
    <cfRule type="expression" dxfId="50" priority="65">
      <formula>WEEKDAY(Q17)=7</formula>
    </cfRule>
  </conditionalFormatting>
  <conditionalFormatting sqref="Q31:R33">
    <cfRule type="expression" dxfId="49" priority="62">
      <formula>WEEKDAY(Q31)=1</formula>
    </cfRule>
    <cfRule type="expression" dxfId="48" priority="61">
      <formula>WEEKDAY(Q31)=7</formula>
    </cfRule>
  </conditionalFormatting>
  <conditionalFormatting sqref="S7:V7 Y7 J8:S8 Y8:AE8 V8:V9 D9:J9 M9:S9 Y9:AJ9 G10:J10 AB10:AJ10 V10:Y11 M10:P12 S10:S12 G11 J11:J13 V12 D12:G13 Y12:Y14 M13:N13 P13:P14 S13:V14 G14:G15 J14:N15 P15:V15 AE15 Y15:AB16 P16:S16 V16 G16:J17 AE16:AJ17 M16:N19 V17:Y18 AB17:AB18 P17:P19 S17:S19 G18 AE18 J18:J20 V19 D19:G20 AB19:AE20 Y19:Y21 M20:P20 S20:V21 J21:P21 AB21 G21:G22 AE21:AE22 J22:V22 Y22:AB23 V23 G23:S24 AE23:AJ24 AB24 V24:Y26 G25 J25:S26 AB26:AI26 D26:G27 Y27 AB27:AE27 AE28 G28:G29 Y28:AB30 AE29:AI29 G30:V30 AE30:AJ31 G31:P31 S31:AB31 G32 D33:G33 D34:AJ34">
    <cfRule type="expression" dxfId="47" priority="100">
      <formula>WEEKDAY(D7)=1</formula>
    </cfRule>
    <cfRule type="expression" dxfId="46" priority="99">
      <formula>WEEKDAY(D7)=7</formula>
    </cfRule>
  </conditionalFormatting>
  <conditionalFormatting sqref="S4:Y6">
    <cfRule type="expression" dxfId="45" priority="47">
      <formula>WEEKDAY(S4)=7</formula>
    </cfRule>
    <cfRule type="expression" dxfId="44" priority="48">
      <formula>WEEKDAY(S4)=1</formula>
    </cfRule>
  </conditionalFormatting>
  <conditionalFormatting sqref="S32:AJ33">
    <cfRule type="expression" dxfId="43" priority="37">
      <formula>WEEKDAY(S32)=7</formula>
    </cfRule>
    <cfRule type="expression" dxfId="42" priority="38">
      <formula>WEEKDAY(S32)=1</formula>
    </cfRule>
  </conditionalFormatting>
  <conditionalFormatting sqref="T8:U12">
    <cfRule type="expression" dxfId="41" priority="56">
      <formula>WEEKDAY(T8)=1</formula>
    </cfRule>
    <cfRule type="expression" dxfId="40" priority="55">
      <formula>WEEKDAY(T8)=7</formula>
    </cfRule>
  </conditionalFormatting>
  <conditionalFormatting sqref="T16:U19">
    <cfRule type="expression" dxfId="39" priority="54">
      <formula>WEEKDAY(T16)=1</formula>
    </cfRule>
    <cfRule type="expression" dxfId="38" priority="53">
      <formula>WEEKDAY(T16)=7</formula>
    </cfRule>
  </conditionalFormatting>
  <conditionalFormatting sqref="T23:U26">
    <cfRule type="expression" dxfId="37" priority="51">
      <formula>WEEKDAY(T23)=7</formula>
    </cfRule>
    <cfRule type="expression" dxfId="36" priority="52">
      <formula>WEEKDAY(T23)=1</formula>
    </cfRule>
  </conditionalFormatting>
  <conditionalFormatting sqref="W7:X9">
    <cfRule type="expression" dxfId="35" priority="45">
      <formula>WEEKDAY(W7)=7</formula>
    </cfRule>
    <cfRule type="expression" dxfId="34" priority="46">
      <formula>WEEKDAY(W7)=1</formula>
    </cfRule>
  </conditionalFormatting>
  <conditionalFormatting sqref="W12:X16">
    <cfRule type="expression" dxfId="33" priority="43">
      <formula>WEEKDAY(W12)=7</formula>
    </cfRule>
    <cfRule type="expression" dxfId="32" priority="44">
      <formula>WEEKDAY(W12)=1</formula>
    </cfRule>
  </conditionalFormatting>
  <conditionalFormatting sqref="W19:X23">
    <cfRule type="expression" dxfId="31" priority="41">
      <formula>WEEKDAY(W19)=7</formula>
    </cfRule>
    <cfRule type="expression" dxfId="30" priority="42">
      <formula>WEEKDAY(W19)=1</formula>
    </cfRule>
  </conditionalFormatting>
  <conditionalFormatting sqref="W27:X30">
    <cfRule type="expression" dxfId="29" priority="40">
      <formula>WEEKDAY(W27)=1</formula>
    </cfRule>
    <cfRule type="expression" dxfId="28" priority="39">
      <formula>WEEKDAY(W27)=7</formula>
    </cfRule>
  </conditionalFormatting>
  <conditionalFormatting sqref="Z10:AA14">
    <cfRule type="expression" dxfId="27" priority="34">
      <formula>WEEKDAY(Z10)=1</formula>
    </cfRule>
    <cfRule type="expression" dxfId="26" priority="33">
      <formula>WEEKDAY(Z10)=7</formula>
    </cfRule>
  </conditionalFormatting>
  <conditionalFormatting sqref="Z17:AA21">
    <cfRule type="expression" dxfId="25" priority="32">
      <formula>WEEKDAY(Z17)=1</formula>
    </cfRule>
    <cfRule type="expression" dxfId="24" priority="31">
      <formula>WEEKDAY(Z17)=7</formula>
    </cfRule>
  </conditionalFormatting>
  <conditionalFormatting sqref="Z24:AA27">
    <cfRule type="expression" dxfId="23" priority="30">
      <formula>WEEKDAY(Z24)=1</formula>
    </cfRule>
    <cfRule type="expression" dxfId="22" priority="29">
      <formula>WEEKDAY(Z24)=7</formula>
    </cfRule>
  </conditionalFormatting>
  <conditionalFormatting sqref="Z4:AE7">
    <cfRule type="expression" dxfId="21" priority="36">
      <formula>WEEKDAY(Z4)=1</formula>
    </cfRule>
    <cfRule type="expression" dxfId="20" priority="35">
      <formula>WEEKDAY(Z4)=7</formula>
    </cfRule>
  </conditionalFormatting>
  <conditionalFormatting sqref="AB11:AE14">
    <cfRule type="expression" dxfId="19" priority="28">
      <formula>WEEKDAY(AB11)=1</formula>
    </cfRule>
    <cfRule type="expression" dxfId="18" priority="27">
      <formula>WEEKDAY(AB11)=7</formula>
    </cfRule>
  </conditionalFormatting>
  <conditionalFormatting sqref="AB25:AJ25">
    <cfRule type="expression" dxfId="17" priority="13">
      <formula>WEEKDAY(AB25)=7</formula>
    </cfRule>
    <cfRule type="expression" dxfId="16" priority="14">
      <formula>WEEKDAY(AB25)=1</formula>
    </cfRule>
  </conditionalFormatting>
  <conditionalFormatting sqref="AC15:AD18">
    <cfRule type="expression" dxfId="15" priority="26">
      <formula>WEEKDAY(AC15)=1</formula>
    </cfRule>
    <cfRule type="expression" dxfId="14" priority="25">
      <formula>WEEKDAY(AC15)=7</formula>
    </cfRule>
  </conditionalFormatting>
  <conditionalFormatting sqref="AC21:AD24">
    <cfRule type="expression" dxfId="13" priority="23">
      <formula>WEEKDAY(AC21)=7</formula>
    </cfRule>
    <cfRule type="expression" dxfId="12" priority="24">
      <formula>WEEKDAY(AC21)=1</formula>
    </cfRule>
  </conditionalFormatting>
  <conditionalFormatting sqref="AC28:AD31">
    <cfRule type="expression" dxfId="11" priority="21">
      <formula>WEEKDAY(AC28)=7</formula>
    </cfRule>
    <cfRule type="expression" dxfId="10" priority="22">
      <formula>WEEKDAY(AC28)=1</formula>
    </cfRule>
  </conditionalFormatting>
  <conditionalFormatting sqref="AF27:AI28">
    <cfRule type="expression" dxfId="9" priority="11">
      <formula>WEEKDAY(AF27)=7</formula>
    </cfRule>
    <cfRule type="expression" dxfId="8" priority="12">
      <formula>WEEKDAY(AF27)=1</formula>
    </cfRule>
  </conditionalFormatting>
  <conditionalFormatting sqref="AF4:AJ8">
    <cfRule type="expression" dxfId="7" priority="10">
      <formula>WEEKDAY(AF4)=1</formula>
    </cfRule>
    <cfRule type="expression" dxfId="6" priority="9">
      <formula>WEEKDAY(AF4)=7</formula>
    </cfRule>
  </conditionalFormatting>
  <conditionalFormatting sqref="AF11:AJ15">
    <cfRule type="expression" dxfId="5" priority="8">
      <formula>WEEKDAY(AF11)=1</formula>
    </cfRule>
    <cfRule type="expression" dxfId="4" priority="7">
      <formula>WEEKDAY(AF11)=7</formula>
    </cfRule>
  </conditionalFormatting>
  <conditionalFormatting sqref="AF18:AJ22">
    <cfRule type="expression" dxfId="3" priority="6">
      <formula>WEEKDAY(AF18)=1</formula>
    </cfRule>
    <cfRule type="expression" dxfId="2" priority="5">
      <formula>WEEKDAY(AF18)=7</formula>
    </cfRule>
  </conditionalFormatting>
  <conditionalFormatting sqref="AJ26:AJ29">
    <cfRule type="expression" dxfId="1" priority="4">
      <formula>WEEKDAY(AJ26)=1</formula>
    </cfRule>
    <cfRule type="expression" dxfId="0" priority="3">
      <formula>WEEKDAY(AJ26)=7</formula>
    </cfRule>
  </conditionalFormatting>
  <pageMargins left="0.23622047244094491" right="0.23622047244094491" top="0.19685039370078741" bottom="0.19685039370078741" header="0.31496062992125984" footer="0.31496062992125984"/>
  <pageSetup paperSize="12" scale="4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西小02</dc:creator>
  <cp:lastModifiedBy>西小02</cp:lastModifiedBy>
  <cp:lastPrinted>2026-04-06T05:53:05Z</cp:lastPrinted>
  <dcterms:created xsi:type="dcterms:W3CDTF">2025-10-15T07:36:26Z</dcterms:created>
  <dcterms:modified xsi:type="dcterms:W3CDTF">2026-04-06T05:58:55Z</dcterms:modified>
</cp:coreProperties>
</file>